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_roes10\sciebo\Website\Materialien\03_Auswertungshilfen\"/>
    </mc:Choice>
  </mc:AlternateContent>
  <xr:revisionPtr revIDLastSave="0" documentId="13_ncr:1_{6192B224-E114-44A4-A8D4-0822230ACB9E}" xr6:coauthVersionLast="36" xr6:coauthVersionMax="36" xr10:uidLastSave="{00000000-0000-0000-0000-000000000000}"/>
  <bookViews>
    <workbookView xWindow="0" yWindow="0" windowWidth="21570" windowHeight="7920" xr2:uid="{097F2208-482F-4FC2-BBDD-8B3E0C1393FE}"/>
  </bookViews>
  <sheets>
    <sheet name="Input" sheetId="1" r:id="rId1"/>
    <sheet name="Result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12" i="2"/>
  <c r="E9" i="2"/>
  <c r="E4" i="2"/>
  <c r="E8" i="2"/>
  <c r="E5" i="2"/>
  <c r="E7" i="2"/>
  <c r="E6" i="2"/>
  <c r="B23" i="2" l="1"/>
  <c r="B24" i="2"/>
  <c r="B25" i="2"/>
  <c r="B26" i="2"/>
  <c r="B27" i="2"/>
  <c r="B28" i="2"/>
  <c r="B29" i="2"/>
  <c r="B30" i="2"/>
  <c r="B31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4" i="2"/>
</calcChain>
</file>

<file path=xl/sharedStrings.xml><?xml version="1.0" encoding="utf-8"?>
<sst xmlns="http://schemas.openxmlformats.org/spreadsheetml/2006/main" count="272" uniqueCount="271">
  <si>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</si>
  <si>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</si>
  <si>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</si>
  <si>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</si>
  <si>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</si>
  <si>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</si>
  <si>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</si>
  <si>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</si>
  <si>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</si>
  <si>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</si>
  <si>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</si>
  <si>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16</t>
  </si>
  <si>
    <t>Frage 17</t>
  </si>
  <si>
    <t>Frage 18</t>
  </si>
  <si>
    <t>Frage 19</t>
  </si>
  <si>
    <t>Frage 20</t>
  </si>
  <si>
    <t>Frage 21</t>
  </si>
  <si>
    <t>Frage 22</t>
  </si>
  <si>
    <t>Frage 23</t>
  </si>
  <si>
    <t>Frage 24</t>
  </si>
  <si>
    <t>Itemmittelwerte</t>
  </si>
  <si>
    <t>Frage 25</t>
  </si>
  <si>
    <t>Frage 26</t>
  </si>
  <si>
    <t>Frage 27</t>
  </si>
  <si>
    <t>Frage 28</t>
  </si>
  <si>
    <t>Frage 29</t>
  </si>
  <si>
    <t>Frage 30</t>
  </si>
  <si>
    <t>Frage 31</t>
  </si>
  <si>
    <t>FIRE-B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</si>
  <si>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</si>
  <si>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</si>
  <si>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</si>
  <si>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</si>
  <si>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</si>
  <si>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</si>
  <si>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</si>
  <si>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</si>
  <si>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</si>
  <si>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</si>
  <si>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</si>
  <si>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</si>
  <si>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</si>
  <si>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</si>
  <si>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</si>
  <si>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</si>
  <si>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</si>
  <si>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</si>
  <si>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</si>
  <si>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</si>
  <si>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</si>
  <si>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</si>
  <si>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</si>
  <si>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</si>
  <si>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</si>
  <si>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</si>
  <si>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</si>
  <si>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</si>
  <si>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</si>
  <si>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</si>
  <si>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</si>
  <si>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</si>
  <si>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</si>
  <si>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</si>
  <si>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</si>
  <si>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</si>
  <si>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</si>
  <si>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</si>
  <si>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</si>
  <si>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</si>
  <si>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</si>
  <si>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</si>
  <si>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</si>
  <si>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</si>
  <si>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</si>
  <si>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</si>
  <si>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</si>
  <si>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</si>
  <si>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</si>
  <si>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</si>
  <si>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</si>
  <si>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</si>
  <si>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</si>
  <si>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</si>
  <si>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</si>
  <si>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</si>
  <si>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</si>
  <si>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</si>
  <si>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</si>
  <si>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</si>
  <si>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</si>
  <si>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</si>
  <si>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Q63</t>
  </si>
  <si>
    <t>Q64</t>
  </si>
  <si>
    <t>Q65</t>
  </si>
  <si>
    <t>Q66</t>
  </si>
  <si>
    <t>Q67</t>
  </si>
  <si>
    <t>Q68</t>
  </si>
  <si>
    <t>Q69</t>
  </si>
  <si>
    <t>Q70</t>
  </si>
  <si>
    <t>Q71</t>
  </si>
  <si>
    <t>Q72</t>
  </si>
  <si>
    <t>Q73</t>
  </si>
  <si>
    <t>Q74</t>
  </si>
  <si>
    <t>Q75</t>
  </si>
  <si>
    <t>Q76</t>
  </si>
  <si>
    <t>Q77</t>
  </si>
  <si>
    <t>Q78</t>
  </si>
  <si>
    <t>Q79</t>
  </si>
  <si>
    <t>Q80</t>
  </si>
  <si>
    <t>Q81</t>
  </si>
  <si>
    <t>Q82</t>
  </si>
  <si>
    <t>Q83</t>
  </si>
  <si>
    <t>Q84</t>
  </si>
  <si>
    <t>Q85</t>
  </si>
  <si>
    <t>Q86</t>
  </si>
  <si>
    <t>Q87</t>
  </si>
  <si>
    <t>Q88</t>
  </si>
  <si>
    <t>Q89</t>
  </si>
  <si>
    <t>Q90</t>
  </si>
  <si>
    <t>Q91</t>
  </si>
  <si>
    <t>Q92</t>
  </si>
  <si>
    <t>Q93</t>
  </si>
  <si>
    <t>Q94</t>
  </si>
  <si>
    <t>Q95</t>
  </si>
  <si>
    <t>Q96</t>
  </si>
  <si>
    <t>Q97</t>
  </si>
  <si>
    <t>Q98</t>
  </si>
  <si>
    <t>Q99</t>
  </si>
  <si>
    <t>Q100</t>
  </si>
  <si>
    <t>Q101</t>
  </si>
  <si>
    <t>Q102</t>
  </si>
  <si>
    <t>Q103</t>
  </si>
  <si>
    <t>Q104</t>
  </si>
  <si>
    <t>Q105</t>
  </si>
  <si>
    <t>Q106</t>
  </si>
  <si>
    <t>Q107</t>
  </si>
  <si>
    <t>Q108</t>
  </si>
  <si>
    <t>Q109</t>
  </si>
  <si>
    <t>Q110</t>
  </si>
  <si>
    <t>Q111</t>
  </si>
  <si>
    <t>Q112</t>
  </si>
  <si>
    <t>Q113</t>
  </si>
  <si>
    <t>Q114</t>
  </si>
  <si>
    <t>Q115</t>
  </si>
  <si>
    <t>Q116</t>
  </si>
  <si>
    <t>Q117</t>
  </si>
  <si>
    <t>Q118</t>
  </si>
  <si>
    <t>Q119</t>
  </si>
  <si>
    <t>Q120</t>
  </si>
  <si>
    <t>Q121</t>
  </si>
  <si>
    <t>Q122</t>
  </si>
  <si>
    <t>Q123</t>
  </si>
  <si>
    <t>Q124</t>
  </si>
  <si>
    <t>Q125</t>
  </si>
  <si>
    <t>Q126</t>
  </si>
  <si>
    <t>Q127</t>
  </si>
  <si>
    <t>Q128</t>
  </si>
  <si>
    <t>Q129</t>
  </si>
  <si>
    <t>Q130</t>
  </si>
  <si>
    <t>Q131</t>
  </si>
  <si>
    <t>Q132</t>
  </si>
  <si>
    <t>Q133</t>
  </si>
  <si>
    <t>Q134</t>
  </si>
  <si>
    <t>Q135</t>
  </si>
  <si>
    <t>Q136</t>
  </si>
  <si>
    <t>Q137</t>
  </si>
  <si>
    <t>Q138</t>
  </si>
  <si>
    <t>Q139</t>
  </si>
  <si>
    <t>Q140</t>
  </si>
  <si>
    <t>Q141</t>
  </si>
  <si>
    <t>Q142</t>
  </si>
  <si>
    <t>Q143</t>
  </si>
  <si>
    <t>Q144</t>
  </si>
  <si>
    <t>Q145</t>
  </si>
  <si>
    <t>Q146</t>
  </si>
  <si>
    <t>Q147</t>
  </si>
  <si>
    <t>Q148</t>
  </si>
  <si>
    <t>Q149</t>
  </si>
  <si>
    <t>Q150</t>
  </si>
  <si>
    <t>Q151</t>
  </si>
  <si>
    <t>Q152</t>
  </si>
  <si>
    <t>Q153</t>
  </si>
  <si>
    <t>Q154</t>
  </si>
  <si>
    <t>Q155</t>
  </si>
  <si>
    <t>Q156</t>
  </si>
  <si>
    <t>Q157</t>
  </si>
  <si>
    <t>Q158</t>
  </si>
  <si>
    <t>Q159</t>
  </si>
  <si>
    <t>Q160</t>
  </si>
  <si>
    <t>Q161</t>
  </si>
  <si>
    <t>Q162</t>
  </si>
  <si>
    <t>Q163</t>
  </si>
  <si>
    <t>Q164</t>
  </si>
  <si>
    <t>Q165</t>
  </si>
  <si>
    <t>Q166</t>
  </si>
  <si>
    <t>Q167</t>
  </si>
  <si>
    <t>Q168</t>
  </si>
  <si>
    <t>Q169</t>
  </si>
  <si>
    <t>Q170</t>
  </si>
  <si>
    <t>Q171</t>
  </si>
  <si>
    <t>Q172</t>
  </si>
  <si>
    <t>Q173</t>
  </si>
  <si>
    <t>Q174</t>
  </si>
  <si>
    <t>Q175</t>
  </si>
  <si>
    <t>Q176</t>
  </si>
  <si>
    <t>Q177</t>
  </si>
  <si>
    <t>Q178</t>
  </si>
  <si>
    <t>Q179</t>
  </si>
  <si>
    <t>Q180</t>
  </si>
  <si>
    <t>Q181</t>
  </si>
  <si>
    <t>Q182</t>
  </si>
  <si>
    <t>Q183</t>
  </si>
  <si>
    <t>Q184</t>
  </si>
  <si>
    <t>Q185</t>
  </si>
  <si>
    <t>Q186</t>
  </si>
  <si>
    <t>Q187</t>
  </si>
  <si>
    <t>Q188</t>
  </si>
  <si>
    <t>Q189</t>
  </si>
  <si>
    <t>Q190</t>
  </si>
  <si>
    <t>Q191</t>
  </si>
  <si>
    <t>Q192</t>
  </si>
  <si>
    <t>Q193</t>
  </si>
  <si>
    <t>Q194</t>
  </si>
  <si>
    <t>Q195</t>
  </si>
  <si>
    <t>Q196</t>
  </si>
  <si>
    <t>Q197</t>
  </si>
  <si>
    <t>Q198</t>
  </si>
  <si>
    <t>Q199</t>
  </si>
  <si>
    <t>Q200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</si>
  <si>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</si>
  <si>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</si>
  <si>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</si>
  <si>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</si>
  <si>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</si>
  <si>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</si>
  <si>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</si>
  <si>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</si>
  <si>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</si>
  <si>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</si>
  <si>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</si>
  <si>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</si>
  <si>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</si>
  <si>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</si>
  <si>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</si>
  <si>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</si>
  <si>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</si>
  <si>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</si>
  <si>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</si>
  <si>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</si>
  <si>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</si>
  <si>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</si>
  <si>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</si>
  <si>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</si>
  <si>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</si>
  <si>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</si>
  <si>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</si>
  <si>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</si>
  <si>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</si>
  <si>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</si>
  <si>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</si>
  <si>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FIRE-B - Results</t>
  </si>
  <si>
    <t>Scale Values</t>
  </si>
  <si>
    <t>Single Items</t>
  </si>
  <si>
    <t>Support &amp; Encouragement:</t>
  </si>
  <si>
    <t>Structure &amp; Didactics:</t>
  </si>
  <si>
    <t>Group:</t>
  </si>
  <si>
    <t>Practice:</t>
  </si>
  <si>
    <t>Material &amp; Facilities:</t>
  </si>
  <si>
    <t>Competence:</t>
  </si>
  <si>
    <t>"The speed of impartation was too high."</t>
  </si>
  <si>
    <t>"I have learned a lot in the course."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</si>
</sst>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Protection="1"/>
    <xf numFmtId="0" fontId="0" fillId="2" borderId="0" xfId="0" applyFill="1"/>
    <xf numFmtId="0" fontId="2" fillId="2" borderId="0" xfId="0" applyFont="1" applyFill="1" applyAlignment="1"/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</xf>
    <xf numFmtId="0" fontId="0" fillId="3" borderId="1" xfId="0" applyFill="1" applyBorder="1"/>
    <xf numFmtId="164" fontId="0" fillId="2" borderId="0" xfId="0" applyNumberFormat="1" applyFill="1"/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1</xdr:row>
      <xdr:rowOff>57148</xdr:rowOff>
    </xdr:from>
    <xdr:to>
      <xdr:col>17</xdr:col>
      <xdr:colOff>38099</xdr:colOff>
      <xdr:row>1</xdr:row>
      <xdr:rowOff>1981200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C144C9C5-B377-4C79-AC47-C00A3F83511E}"/>
            </a:ext>
          </a:extLst>
        </xdr:cNvPr>
        <xdr:cNvSpPr/>
      </xdr:nvSpPr>
      <xdr:spPr>
        <a:xfrm>
          <a:off x="885824" y="323848"/>
          <a:ext cx="7077075" cy="192405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solidFill>
                <a:schemeClr val="tx1"/>
              </a:solidFill>
            </a:rPr>
            <a:t>1. Number the completed questionnaires according to the following scheme: Q1, Q2, Q3, ...</a:t>
          </a:r>
        </a:p>
        <a:p>
          <a:pPr algn="l"/>
          <a:endParaRPr lang="de-DE" sz="1200">
            <a:solidFill>
              <a:schemeClr val="tx1"/>
            </a:solidFill>
          </a:endParaRPr>
        </a:p>
        <a:p>
          <a:pPr algn="l"/>
          <a:r>
            <a:rPr lang="de-DE" sz="1200">
              <a:solidFill>
                <a:schemeClr val="tx1"/>
              </a:solidFill>
            </a:rPr>
            <a:t>2. Give points for the answers. Write them on the questionnaires next to the respective question.</a:t>
          </a:r>
        </a:p>
        <a:p>
          <a:pPr algn="l"/>
          <a:endParaRPr lang="de-DE" sz="1200">
            <a:solidFill>
              <a:schemeClr val="tx1"/>
            </a:solidFill>
          </a:endParaRPr>
        </a:p>
        <a:p>
          <a:pPr algn="l"/>
          <a:r>
            <a:rPr lang="de-DE" sz="1200">
              <a:solidFill>
                <a:schemeClr val="tx1"/>
              </a:solidFill>
            </a:rPr>
            <a:t>3. Sort out questionnaires on which three or more of the mandatory questions (nos. 1 - 29) have been omitted or answered as "unanswerable".</a:t>
          </a:r>
        </a:p>
        <a:p>
          <a:pPr algn="l"/>
          <a:endParaRPr lang="de-DE" sz="1200">
            <a:solidFill>
              <a:schemeClr val="tx1"/>
            </a:solidFill>
          </a:endParaRPr>
        </a:p>
        <a:p>
          <a:pPr algn="l"/>
          <a:r>
            <a:rPr lang="de-DE" sz="1200">
              <a:solidFill>
                <a:schemeClr val="tx1"/>
              </a:solidFill>
            </a:rPr>
            <a:t>4. Transfer the points for the answers of the remaining questionnaires into the table. You will find the evaluation in the "Results" tab.</a:t>
          </a:r>
        </a:p>
        <a:p>
          <a:pPr algn="l"/>
          <a:endParaRPr lang="de-DE" sz="1100"/>
        </a:p>
      </xdr:txBody>
    </xdr:sp>
    <xdr:clientData/>
  </xdr:twoCellAnchor>
  <xdr:twoCellAnchor>
    <xdr:from>
      <xdr:col>19</xdr:col>
      <xdr:colOff>266700</xdr:colOff>
      <xdr:row>1</xdr:row>
      <xdr:rowOff>66673</xdr:rowOff>
    </xdr:from>
    <xdr:to>
      <xdr:col>32</xdr:col>
      <xdr:colOff>142875</xdr:colOff>
      <xdr:row>1</xdr:row>
      <xdr:rowOff>1590674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3D0ED8CD-E22A-459B-9CCF-8EF8B0BF9757}"/>
            </a:ext>
          </a:extLst>
        </xdr:cNvPr>
        <xdr:cNvSpPr/>
      </xdr:nvSpPr>
      <xdr:spPr>
        <a:xfrm>
          <a:off x="9086850" y="333373"/>
          <a:ext cx="5695950" cy="1524001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 b="1"/>
            <a:t>Points</a:t>
          </a:r>
          <a:br>
            <a:rPr lang="de-DE" sz="1200" b="1"/>
          </a:br>
          <a:endParaRPr lang="de-DE" sz="1200" b="1"/>
        </a:p>
        <a:p>
          <a:pPr algn="l"/>
          <a:r>
            <a:rPr lang="de-DE" sz="1200" b="0"/>
            <a:t>Strongly disagree	= 1	Agree		= 6</a:t>
          </a:r>
        </a:p>
        <a:p>
          <a:pPr algn="l"/>
          <a:r>
            <a:rPr lang="de-DE" sz="1200" b="0"/>
            <a:t>Disagree		= 2	Strongly agree  	= 7	</a:t>
          </a:r>
        </a:p>
        <a:p>
          <a:pPr algn="l"/>
          <a:r>
            <a:rPr lang="de-DE" sz="1200" b="0"/>
            <a:t>Rather disagree 	= 3	</a:t>
          </a:r>
        </a:p>
        <a:p>
          <a:pPr algn="l"/>
          <a:r>
            <a:rPr lang="de-DE" sz="1200" b="0"/>
            <a:t>Neutral 		= 4	Unanswerable  	= X</a:t>
          </a:r>
        </a:p>
        <a:p>
          <a:pPr algn="l"/>
          <a:r>
            <a:rPr lang="de-DE" sz="1200" b="0"/>
            <a:t>Rather agree    	= 5	[Question omitted]	= X</a:t>
          </a:r>
        </a:p>
      </xdr:txBody>
    </xdr:sp>
    <xdr:clientData/>
  </xdr:twoCellAnchor>
  <xdr:twoCellAnchor>
    <xdr:from>
      <xdr:col>15</xdr:col>
      <xdr:colOff>104775</xdr:colOff>
      <xdr:row>1</xdr:row>
      <xdr:rowOff>209550</xdr:rowOff>
    </xdr:from>
    <xdr:to>
      <xdr:col>19</xdr:col>
      <xdr:colOff>304800</xdr:colOff>
      <xdr:row>1</xdr:row>
      <xdr:rowOff>561975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C79A4125-37A6-47EA-B52B-2CF27159C058}"/>
            </a:ext>
          </a:extLst>
        </xdr:cNvPr>
        <xdr:cNvCxnSpPr/>
      </xdr:nvCxnSpPr>
      <xdr:spPr>
        <a:xfrm flipV="1">
          <a:off x="7134225" y="476250"/>
          <a:ext cx="1990725" cy="352425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371476</xdr:colOff>
      <xdr:row>5</xdr:row>
      <xdr:rowOff>219075</xdr:rowOff>
    </xdr:from>
    <xdr:to>
      <xdr:col>13</xdr:col>
      <xdr:colOff>295276</xdr:colOff>
      <xdr:row>10</xdr:row>
      <xdr:rowOff>95250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E48958A-C587-4B6B-9FB1-AEDE2084DA20}"/>
            </a:ext>
          </a:extLst>
        </xdr:cNvPr>
        <xdr:cNvSpPr/>
      </xdr:nvSpPr>
      <xdr:spPr>
        <a:xfrm>
          <a:off x="3324226" y="1409700"/>
          <a:ext cx="3048000" cy="113347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solidFill>
                <a:schemeClr val="tx1"/>
              </a:solidFill>
            </a:rPr>
            <a:t>1. Use the result sheet to clearly document the results (go.wwu.de/fire-eval -&gt; Step 3).</a:t>
          </a:r>
          <a:br>
            <a:rPr lang="de-DE" sz="1200">
              <a:solidFill>
                <a:schemeClr val="tx1"/>
              </a:solidFill>
            </a:rPr>
          </a:br>
          <a:endParaRPr lang="de-DE" sz="1200">
            <a:solidFill>
              <a:schemeClr val="tx1"/>
            </a:solidFill>
          </a:endParaRPr>
        </a:p>
        <a:p>
          <a:pPr algn="l"/>
          <a:r>
            <a:rPr lang="de-DE" sz="1200">
              <a:solidFill>
                <a:schemeClr val="tx1"/>
              </a:solidFill>
            </a:rPr>
            <a:t>2. Use the scale description to interpret the results (go.wwu.de/fire-eval -&gt; Step 4)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64797-F772-4A82-8A4B-6914E6881BC7}">
  <sheetPr codeName="Tabelle1"/>
  <dimension ref="A1:GS35"/>
  <sheetViews>
    <sheetView tabSelected="1" workbookViewId="0">
      <pane xSplit="1" topLeftCell="B1" activePane="topRight" state="frozen"/>
      <selection pane="topRight" activeCell="C11" sqref="C11"/>
    </sheetView>
  </sheetViews>
  <sheetFormatPr baseColWidth="10" defaultRowHeight="15" x14ac:dyDescent="0.25"/>
  <cols>
    <col min="1" max="1" width="11.42578125" style="5"/>
    <col min="2" max="140" width="6.7109375" style="7" customWidth="1"/>
    <col min="141" max="16384" width="11.42578125" style="5"/>
  </cols>
  <sheetData>
    <row r="1" spans="1:201" ht="21" x14ac:dyDescent="0.35">
      <c r="A1" s="6" t="s">
        <v>28</v>
      </c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</row>
    <row r="2" spans="1:201" ht="163.5" customHeight="1" x14ac:dyDescent="0.25"/>
    <row r="3" spans="1:201" s="17" customFormat="1" x14ac:dyDescent="0.25">
      <c r="B3" s="18" t="s">
        <v>29</v>
      </c>
      <c r="C3" s="18" t="s">
        <v>30</v>
      </c>
      <c r="D3" s="18" t="s">
        <v>31</v>
      </c>
      <c r="E3" s="18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  <c r="M3" s="18" t="s">
        <v>40</v>
      </c>
      <c r="N3" s="18" t="s">
        <v>41</v>
      </c>
      <c r="O3" s="18" t="s">
        <v>42</v>
      </c>
      <c r="P3" s="18" t="s">
        <v>43</v>
      </c>
      <c r="Q3" s="18" t="s">
        <v>44</v>
      </c>
      <c r="R3" s="18" t="s">
        <v>45</v>
      </c>
      <c r="S3" s="18" t="s">
        <v>46</v>
      </c>
      <c r="T3" s="18" t="s">
        <v>47</v>
      </c>
      <c r="U3" s="18" t="s">
        <v>48</v>
      </c>
      <c r="V3" s="18" t="s">
        <v>49</v>
      </c>
      <c r="W3" s="18" t="s">
        <v>50</v>
      </c>
      <c r="X3" s="18" t="s">
        <v>51</v>
      </c>
      <c r="Y3" s="18" t="s">
        <v>52</v>
      </c>
      <c r="Z3" s="18" t="s">
        <v>53</v>
      </c>
      <c r="AA3" s="18" t="s">
        <v>54</v>
      </c>
      <c r="AB3" s="18" t="s">
        <v>55</v>
      </c>
      <c r="AC3" s="18" t="s">
        <v>56</v>
      </c>
      <c r="AD3" s="18" t="s">
        <v>57</v>
      </c>
      <c r="AE3" s="18" t="s">
        <v>58</v>
      </c>
      <c r="AF3" s="18" t="s">
        <v>59</v>
      </c>
      <c r="AG3" s="18" t="s">
        <v>60</v>
      </c>
      <c r="AH3" s="18" t="s">
        <v>61</v>
      </c>
      <c r="AI3" s="18" t="s">
        <v>62</v>
      </c>
      <c r="AJ3" s="18" t="s">
        <v>63</v>
      </c>
      <c r="AK3" s="18" t="s">
        <v>64</v>
      </c>
      <c r="AL3" s="18" t="s">
        <v>65</v>
      </c>
      <c r="AM3" s="18" t="s">
        <v>66</v>
      </c>
      <c r="AN3" s="18" t="s">
        <v>67</v>
      </c>
      <c r="AO3" s="18" t="s">
        <v>68</v>
      </c>
      <c r="AP3" s="18" t="s">
        <v>69</v>
      </c>
      <c r="AQ3" s="18" t="s">
        <v>70</v>
      </c>
      <c r="AR3" s="18" t="s">
        <v>71</v>
      </c>
      <c r="AS3" s="18" t="s">
        <v>72</v>
      </c>
      <c r="AT3" s="18" t="s">
        <v>73</v>
      </c>
      <c r="AU3" s="18" t="s">
        <v>74</v>
      </c>
      <c r="AV3" s="18" t="s">
        <v>75</v>
      </c>
      <c r="AW3" s="18" t="s">
        <v>76</v>
      </c>
      <c r="AX3" s="18" t="s">
        <v>77</v>
      </c>
      <c r="AY3" s="18" t="s">
        <v>78</v>
      </c>
      <c r="AZ3" s="18" t="s">
        <v>79</v>
      </c>
      <c r="BA3" s="18" t="s">
        <v>80</v>
      </c>
      <c r="BB3" s="18" t="s">
        <v>81</v>
      </c>
      <c r="BC3" s="18" t="s">
        <v>82</v>
      </c>
      <c r="BD3" s="18" t="s">
        <v>83</v>
      </c>
      <c r="BE3" s="18" t="s">
        <v>84</v>
      </c>
      <c r="BF3" s="18" t="s">
        <v>85</v>
      </c>
      <c r="BG3" s="18" t="s">
        <v>86</v>
      </c>
      <c r="BH3" s="18" t="s">
        <v>87</v>
      </c>
      <c r="BI3" s="18" t="s">
        <v>88</v>
      </c>
      <c r="BJ3" s="18" t="s">
        <v>89</v>
      </c>
      <c r="BK3" s="18" t="s">
        <v>90</v>
      </c>
      <c r="BL3" s="18" t="s">
        <v>91</v>
      </c>
      <c r="BM3" s="18" t="s">
        <v>92</v>
      </c>
      <c r="BN3" s="18" t="s">
        <v>93</v>
      </c>
      <c r="BO3" s="18" t="s">
        <v>94</v>
      </c>
      <c r="BP3" s="18" t="s">
        <v>95</v>
      </c>
      <c r="BQ3" s="18" t="s">
        <v>96</v>
      </c>
      <c r="BR3" s="18" t="s">
        <v>97</v>
      </c>
      <c r="BS3" s="18" t="s">
        <v>98</v>
      </c>
      <c r="BT3" s="18" t="s">
        <v>99</v>
      </c>
      <c r="BU3" s="18" t="s">
        <v>100</v>
      </c>
      <c r="BV3" s="18" t="s">
        <v>101</v>
      </c>
      <c r="BW3" s="18" t="s">
        <v>102</v>
      </c>
      <c r="BX3" s="18" t="s">
        <v>103</v>
      </c>
      <c r="BY3" s="18" t="s">
        <v>104</v>
      </c>
      <c r="BZ3" s="18" t="s">
        <v>105</v>
      </c>
      <c r="CA3" s="18" t="s">
        <v>106</v>
      </c>
      <c r="CB3" s="18" t="s">
        <v>107</v>
      </c>
      <c r="CC3" s="18" t="s">
        <v>108</v>
      </c>
      <c r="CD3" s="18" t="s">
        <v>109</v>
      </c>
      <c r="CE3" s="18" t="s">
        <v>110</v>
      </c>
      <c r="CF3" s="18" t="s">
        <v>111</v>
      </c>
      <c r="CG3" s="18" t="s">
        <v>112</v>
      </c>
      <c r="CH3" s="18" t="s">
        <v>113</v>
      </c>
      <c r="CI3" s="18" t="s">
        <v>114</v>
      </c>
      <c r="CJ3" s="18" t="s">
        <v>115</v>
      </c>
      <c r="CK3" s="18" t="s">
        <v>116</v>
      </c>
      <c r="CL3" s="18" t="s">
        <v>117</v>
      </c>
      <c r="CM3" s="18" t="s">
        <v>118</v>
      </c>
      <c r="CN3" s="18" t="s">
        <v>119</v>
      </c>
      <c r="CO3" s="18" t="s">
        <v>120</v>
      </c>
      <c r="CP3" s="18" t="s">
        <v>121</v>
      </c>
      <c r="CQ3" s="18" t="s">
        <v>122</v>
      </c>
      <c r="CR3" s="18" t="s">
        <v>123</v>
      </c>
      <c r="CS3" s="18" t="s">
        <v>124</v>
      </c>
      <c r="CT3" s="18" t="s">
        <v>125</v>
      </c>
      <c r="CU3" s="18" t="s">
        <v>126</v>
      </c>
      <c r="CV3" s="18" t="s">
        <v>127</v>
      </c>
      <c r="CW3" s="18" t="s">
        <v>128</v>
      </c>
      <c r="CX3" s="18" t="s">
        <v>129</v>
      </c>
      <c r="CY3" s="18" t="s">
        <v>130</v>
      </c>
      <c r="CZ3" s="18" t="s">
        <v>131</v>
      </c>
      <c r="DA3" s="18" t="s">
        <v>132</v>
      </c>
      <c r="DB3" s="18" t="s">
        <v>133</v>
      </c>
      <c r="DC3" s="18" t="s">
        <v>134</v>
      </c>
      <c r="DD3" s="18" t="s">
        <v>135</v>
      </c>
      <c r="DE3" s="18" t="s">
        <v>136</v>
      </c>
      <c r="DF3" s="18" t="s">
        <v>137</v>
      </c>
      <c r="DG3" s="18" t="s">
        <v>138</v>
      </c>
      <c r="DH3" s="18" t="s">
        <v>139</v>
      </c>
      <c r="DI3" s="18" t="s">
        <v>140</v>
      </c>
      <c r="DJ3" s="18" t="s">
        <v>141</v>
      </c>
      <c r="DK3" s="18" t="s">
        <v>142</v>
      </c>
      <c r="DL3" s="18" t="s">
        <v>143</v>
      </c>
      <c r="DM3" s="18" t="s">
        <v>144</v>
      </c>
      <c r="DN3" s="18" t="s">
        <v>145</v>
      </c>
      <c r="DO3" s="18" t="s">
        <v>146</v>
      </c>
      <c r="DP3" s="18" t="s">
        <v>147</v>
      </c>
      <c r="DQ3" s="18" t="s">
        <v>148</v>
      </c>
      <c r="DR3" s="18" t="s">
        <v>149</v>
      </c>
      <c r="DS3" s="18" t="s">
        <v>150</v>
      </c>
      <c r="DT3" s="18" t="s">
        <v>151</v>
      </c>
      <c r="DU3" s="18" t="s">
        <v>152</v>
      </c>
      <c r="DV3" s="18" t="s">
        <v>153</v>
      </c>
      <c r="DW3" s="18" t="s">
        <v>154</v>
      </c>
      <c r="DX3" s="18" t="s">
        <v>155</v>
      </c>
      <c r="DY3" s="18" t="s">
        <v>156</v>
      </c>
      <c r="DZ3" s="18" t="s">
        <v>157</v>
      </c>
      <c r="EA3" s="18" t="s">
        <v>158</v>
      </c>
      <c r="EB3" s="18" t="s">
        <v>159</v>
      </c>
      <c r="EC3" s="18" t="s">
        <v>160</v>
      </c>
      <c r="ED3" s="18" t="s">
        <v>161</v>
      </c>
      <c r="EE3" s="18" t="s">
        <v>162</v>
      </c>
      <c r="EF3" s="18" t="s">
        <v>163</v>
      </c>
      <c r="EG3" s="18" t="s">
        <v>164</v>
      </c>
      <c r="EH3" s="18" t="s">
        <v>165</v>
      </c>
      <c r="EI3" s="18" t="s">
        <v>166</v>
      </c>
      <c r="EJ3" s="18" t="s">
        <v>167</v>
      </c>
      <c r="EK3" s="18" t="s">
        <v>168</v>
      </c>
      <c r="EL3" s="18" t="s">
        <v>169</v>
      </c>
      <c r="EM3" s="18" t="s">
        <v>170</v>
      </c>
      <c r="EN3" s="18" t="s">
        <v>171</v>
      </c>
      <c r="EO3" s="18" t="s">
        <v>172</v>
      </c>
      <c r="EP3" s="18" t="s">
        <v>173</v>
      </c>
      <c r="EQ3" s="18" t="s">
        <v>174</v>
      </c>
      <c r="ER3" s="18" t="s">
        <v>175</v>
      </c>
      <c r="ES3" s="18" t="s">
        <v>176</v>
      </c>
      <c r="ET3" s="18" t="s">
        <v>177</v>
      </c>
      <c r="EU3" s="18" t="s">
        <v>178</v>
      </c>
      <c r="EV3" s="18" t="s">
        <v>179</v>
      </c>
      <c r="EW3" s="18" t="s">
        <v>180</v>
      </c>
      <c r="EX3" s="18" t="s">
        <v>181</v>
      </c>
      <c r="EY3" s="18" t="s">
        <v>182</v>
      </c>
      <c r="EZ3" s="18" t="s">
        <v>183</v>
      </c>
      <c r="FA3" s="18" t="s">
        <v>184</v>
      </c>
      <c r="FB3" s="18" t="s">
        <v>185</v>
      </c>
      <c r="FC3" s="18" t="s">
        <v>186</v>
      </c>
      <c r="FD3" s="18" t="s">
        <v>187</v>
      </c>
      <c r="FE3" s="18" t="s">
        <v>188</v>
      </c>
      <c r="FF3" s="18" t="s">
        <v>189</v>
      </c>
      <c r="FG3" s="18" t="s">
        <v>190</v>
      </c>
      <c r="FH3" s="18" t="s">
        <v>191</v>
      </c>
      <c r="FI3" s="18" t="s">
        <v>192</v>
      </c>
      <c r="FJ3" s="18" t="s">
        <v>193</v>
      </c>
      <c r="FK3" s="18" t="s">
        <v>194</v>
      </c>
      <c r="FL3" s="18" t="s">
        <v>195</v>
      </c>
      <c r="FM3" s="18" t="s">
        <v>196</v>
      </c>
      <c r="FN3" s="18" t="s">
        <v>197</v>
      </c>
      <c r="FO3" s="18" t="s">
        <v>198</v>
      </c>
      <c r="FP3" s="18" t="s">
        <v>199</v>
      </c>
      <c r="FQ3" s="18" t="s">
        <v>200</v>
      </c>
      <c r="FR3" s="18" t="s">
        <v>201</v>
      </c>
      <c r="FS3" s="18" t="s">
        <v>202</v>
      </c>
      <c r="FT3" s="18" t="s">
        <v>203</v>
      </c>
      <c r="FU3" s="18" t="s">
        <v>204</v>
      </c>
      <c r="FV3" s="18" t="s">
        <v>205</v>
      </c>
      <c r="FW3" s="18" t="s">
        <v>206</v>
      </c>
      <c r="FX3" s="18" t="s">
        <v>207</v>
      </c>
      <c r="FY3" s="18" t="s">
        <v>208</v>
      </c>
      <c r="FZ3" s="18" t="s">
        <v>209</v>
      </c>
      <c r="GA3" s="18" t="s">
        <v>210</v>
      </c>
      <c r="GB3" s="18" t="s">
        <v>211</v>
      </c>
      <c r="GC3" s="18" t="s">
        <v>212</v>
      </c>
      <c r="GD3" s="18" t="s">
        <v>213</v>
      </c>
      <c r="GE3" s="18" t="s">
        <v>214</v>
      </c>
      <c r="GF3" s="18" t="s">
        <v>215</v>
      </c>
      <c r="GG3" s="18" t="s">
        <v>216</v>
      </c>
      <c r="GH3" s="18" t="s">
        <v>217</v>
      </c>
      <c r="GI3" s="18" t="s">
        <v>218</v>
      </c>
      <c r="GJ3" s="18" t="s">
        <v>219</v>
      </c>
      <c r="GK3" s="18" t="s">
        <v>220</v>
      </c>
      <c r="GL3" s="18" t="s">
        <v>221</v>
      </c>
      <c r="GM3" s="18" t="s">
        <v>222</v>
      </c>
      <c r="GN3" s="18" t="s">
        <v>223</v>
      </c>
      <c r="GO3" s="18" t="s">
        <v>224</v>
      </c>
      <c r="GP3" s="18" t="s">
        <v>225</v>
      </c>
      <c r="GQ3" s="18" t="s">
        <v>226</v>
      </c>
      <c r="GR3" s="18" t="s">
        <v>227</v>
      </c>
      <c r="GS3" s="18" t="s">
        <v>228</v>
      </c>
    </row>
    <row r="4" spans="1:201" ht="18.75" customHeight="1" x14ac:dyDescent="0.25">
      <c r="A4" s="9" t="s">
        <v>229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</row>
    <row r="5" spans="1:201" ht="18.75" customHeight="1" x14ac:dyDescent="0.25">
      <c r="A5" s="9" t="s">
        <v>230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</row>
    <row r="6" spans="1:201" ht="18.75" customHeight="1" x14ac:dyDescent="0.25">
      <c r="A6" s="9" t="s">
        <v>231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</row>
    <row r="7" spans="1:201" ht="18.75" customHeight="1" x14ac:dyDescent="0.25">
      <c r="A7" s="9" t="s">
        <v>232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</row>
    <row r="8" spans="1:201" ht="18.75" customHeight="1" x14ac:dyDescent="0.25">
      <c r="A8" s="9" t="s">
        <v>233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</row>
    <row r="9" spans="1:201" ht="18.75" customHeight="1" x14ac:dyDescent="0.25">
      <c r="A9" s="9" t="s">
        <v>234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</row>
    <row r="10" spans="1:201" ht="18.75" customHeight="1" x14ac:dyDescent="0.25">
      <c r="A10" s="9" t="s">
        <v>235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</row>
    <row r="11" spans="1:201" ht="18.75" customHeight="1" x14ac:dyDescent="0.25">
      <c r="A11" s="9" t="s">
        <v>236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</row>
    <row r="12" spans="1:201" ht="18.75" customHeight="1" x14ac:dyDescent="0.25">
      <c r="A12" s="9" t="s">
        <v>237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</row>
    <row r="13" spans="1:201" ht="18.75" customHeight="1" x14ac:dyDescent="0.25">
      <c r="A13" s="9" t="s">
        <v>238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</row>
    <row r="14" spans="1:201" ht="18.75" customHeight="1" x14ac:dyDescent="0.25">
      <c r="A14" s="9" t="s">
        <v>239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</row>
    <row r="15" spans="1:201" ht="18.75" customHeight="1" x14ac:dyDescent="0.25">
      <c r="A15" s="9" t="s">
        <v>240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</row>
    <row r="16" spans="1:201" ht="18.75" customHeight="1" x14ac:dyDescent="0.25">
      <c r="A16" s="9" t="s">
        <v>241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</row>
    <row r="17" spans="1:201" ht="18.75" customHeight="1" x14ac:dyDescent="0.25">
      <c r="A17" s="9" t="s">
        <v>242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</row>
    <row r="18" spans="1:201" ht="18.75" customHeight="1" x14ac:dyDescent="0.25">
      <c r="A18" s="9" t="s">
        <v>243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</row>
    <row r="19" spans="1:201" ht="18.75" customHeight="1" x14ac:dyDescent="0.25">
      <c r="A19" s="9" t="s">
        <v>244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</row>
    <row r="20" spans="1:201" ht="18.75" customHeight="1" x14ac:dyDescent="0.25">
      <c r="A20" s="9" t="s">
        <v>245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</row>
    <row r="21" spans="1:201" ht="18.75" customHeight="1" x14ac:dyDescent="0.25">
      <c r="A21" s="9" t="s">
        <v>246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</row>
    <row r="22" spans="1:201" ht="18.75" customHeight="1" x14ac:dyDescent="0.25">
      <c r="A22" s="9" t="s">
        <v>247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</row>
    <row r="23" spans="1:201" ht="18.75" customHeight="1" x14ac:dyDescent="0.25">
      <c r="A23" s="9" t="s">
        <v>248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</row>
    <row r="24" spans="1:201" ht="18.75" customHeight="1" x14ac:dyDescent="0.25">
      <c r="A24" s="9" t="s">
        <v>249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</row>
    <row r="25" spans="1:201" ht="18.75" customHeight="1" x14ac:dyDescent="0.25">
      <c r="A25" s="9" t="s">
        <v>250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</row>
    <row r="26" spans="1:201" ht="18.75" customHeight="1" x14ac:dyDescent="0.25">
      <c r="A26" s="9" t="s">
        <v>251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</row>
    <row r="27" spans="1:201" ht="18.75" customHeight="1" x14ac:dyDescent="0.25">
      <c r="A27" s="9" t="s">
        <v>252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</row>
    <row r="28" spans="1:201" ht="18.75" customHeight="1" x14ac:dyDescent="0.25">
      <c r="A28" s="9" t="s">
        <v>253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</row>
    <row r="29" spans="1:201" ht="18.75" customHeight="1" x14ac:dyDescent="0.25">
      <c r="A29" s="9" t="s">
        <v>254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</row>
    <row r="30" spans="1:201" ht="18.75" customHeight="1" x14ac:dyDescent="0.25">
      <c r="A30" s="9" t="s">
        <v>255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</row>
    <row r="31" spans="1:201" ht="18.75" customHeight="1" x14ac:dyDescent="0.25">
      <c r="A31" s="9" t="s">
        <v>256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</row>
    <row r="32" spans="1:201" ht="18.75" customHeight="1" x14ac:dyDescent="0.25">
      <c r="A32" s="9" t="s">
        <v>257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</row>
    <row r="33" spans="1:201" ht="18.75" customHeight="1" x14ac:dyDescent="0.25">
      <c r="A33" s="9" t="s">
        <v>258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</row>
    <row r="34" spans="1:201" ht="18.75" customHeight="1" x14ac:dyDescent="0.25">
      <c r="A34" s="9" t="s">
        <v>259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</row>
    <row r="35" spans="1:201" s="4" customFormat="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</row>
  </sheetData>
  <sheetProtection sheet="1" objects="1" scenarios="1" selectLockedCell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477CC-C1A1-4373-819F-C0A6B72BFFB4}">
  <dimension ref="A1:E31"/>
  <sheetViews>
    <sheetView topLeftCell="D1" workbookViewId="0">
      <selection activeCell="E4" sqref="E4"/>
    </sheetView>
  </sheetViews>
  <sheetFormatPr baseColWidth="10" defaultRowHeight="15" x14ac:dyDescent="0.25"/>
  <cols>
    <col min="1" max="1" width="16.5703125" style="5" hidden="1" customWidth="1"/>
    <col min="2" max="3" width="11.42578125" style="5" hidden="1" customWidth="1"/>
    <col min="4" max="4" width="26.28515625" style="3" customWidth="1"/>
    <col min="5" max="5" width="6" style="13" customWidth="1"/>
    <col min="6" max="11" width="6" style="5" customWidth="1"/>
    <col min="12" max="16384" width="11.42578125" style="5"/>
  </cols>
  <sheetData>
    <row r="1" spans="1:5" ht="21" x14ac:dyDescent="0.35">
      <c r="D1" s="6" t="s">
        <v>260</v>
      </c>
    </row>
    <row r="3" spans="1:5" ht="15.75" thickBot="1" x14ac:dyDescent="0.3">
      <c r="A3" s="5" t="s">
        <v>20</v>
      </c>
      <c r="D3" s="2" t="s">
        <v>261</v>
      </c>
    </row>
    <row r="4" spans="1:5" ht="21" customHeight="1" thickBot="1" x14ac:dyDescent="0.3">
      <c r="A4" t="s">
        <v>0</v>
      </c>
      <c r="B4" s="1" t="e">
        <f>AVERAGE(Input!4:4)</f>
        <v>#DIV/0!</v>
      </c>
      <c r="C4"/>
      <c r="D4" s="3" t="s">
        <v>264</v>
      </c>
      <c r="E4" s="14" t="e">
        <f>(AVERAGE(Input!B4:GS4) + AVERAGE(Input!B5:GS5) + AVERAGE(Input!B6:GS6) + AVERAGE(Input!B7:GS7) + AVERAGE(Input!B8:GS8) + AVERAGE(Input!B9:GS9))/6</f>
        <v>#DIV/0!</v>
      </c>
    </row>
    <row r="5" spans="1:5" ht="21" customHeight="1" thickBot="1" x14ac:dyDescent="0.3">
      <c r="A5" t="s">
        <v>1</v>
      </c>
      <c r="B5" s="1" t="e">
        <f>AVERAGE(Input!5:5)</f>
        <v>#DIV/0!</v>
      </c>
      <c r="C5"/>
      <c r="D5" s="3" t="s">
        <v>263</v>
      </c>
      <c r="E5" s="14" t="e">
        <f>(AVERAGE(Input!B10:GS10) + AVERAGE(Input!B11:GS11) + AVERAGE(Input!B12:GS12) + AVERAGE(Input!B13:GS13) + AVERAGE(Input!B14:GS14))/5</f>
        <v>#DIV/0!</v>
      </c>
    </row>
    <row r="6" spans="1:5" ht="21" customHeight="1" thickBot="1" x14ac:dyDescent="0.3">
      <c r="A6" t="s">
        <v>2</v>
      </c>
      <c r="B6" s="1" t="e">
        <f>AVERAGE(Input!6:6)</f>
        <v>#DIV/0!</v>
      </c>
      <c r="C6"/>
      <c r="D6" s="3" t="s">
        <v>265</v>
      </c>
      <c r="E6" s="14" t="e">
        <f>(AVERAGE(Input!B15:GS15) + AVERAGE(Input!B16:GS16) + AVERAGE(Input!B17:GS17))/3</f>
        <v>#DIV/0!</v>
      </c>
    </row>
    <row r="7" spans="1:5" ht="21" customHeight="1" thickBot="1" x14ac:dyDescent="0.3">
      <c r="A7" t="s">
        <v>3</v>
      </c>
      <c r="B7" s="1" t="e">
        <f>AVERAGE(Input!7:7)</f>
        <v>#DIV/0!</v>
      </c>
      <c r="C7"/>
      <c r="D7" s="3" t="s">
        <v>266</v>
      </c>
      <c r="E7" s="14" t="e">
        <f>(AVERAGE(Input!B18:GS18) + AVERAGE(Input!B19:GS19) + AVERAGE(Input!B20:GS20))/3</f>
        <v>#DIV/0!</v>
      </c>
    </row>
    <row r="8" spans="1:5" ht="21" customHeight="1" thickBot="1" x14ac:dyDescent="0.3">
      <c r="A8" t="s">
        <v>4</v>
      </c>
      <c r="B8" s="1" t="e">
        <f>AVERAGE(Input!8:8)</f>
        <v>#DIV/0!</v>
      </c>
      <c r="C8"/>
      <c r="D8" s="3" t="s">
        <v>267</v>
      </c>
      <c r="E8" s="14" t="e">
        <f>(AVERAGE(Input!B21:GS21) + AVERAGE(Input!B22:GS22) + AVERAGE(Input!B23:GS23) + AVERAGE(Input!B24:GS24) + AVERAGE(Input!B25:GS25))/5</f>
        <v>#DIV/0!</v>
      </c>
    </row>
    <row r="9" spans="1:5" ht="21" customHeight="1" thickBot="1" x14ac:dyDescent="0.3">
      <c r="A9" t="s">
        <v>5</v>
      </c>
      <c r="B9" s="1" t="e">
        <f>AVERAGE(Input!9:9)</f>
        <v>#DIV/0!</v>
      </c>
      <c r="C9"/>
      <c r="D9" s="3" t="s">
        <v>268</v>
      </c>
      <c r="E9" s="16" t="e">
        <f>(AVERAGE(Input!B26:GS26) + AVERAGE(Input!B27:GS27) + AVERAGE(Input!B28:GS28) + AVERAGE(Input!B29:GS29) + AVERAGE(Input!B30:GS30) + AVERAGE(Input!B31:GS31) + AVERAGE(Input!B32:GS32))/7</f>
        <v>#DIV/0!</v>
      </c>
    </row>
    <row r="10" spans="1:5" x14ac:dyDescent="0.25">
      <c r="A10" s="5" t="s">
        <v>6</v>
      </c>
      <c r="B10" s="10" t="e">
        <f>AVERAGE(Input!10:10)</f>
        <v>#DIV/0!</v>
      </c>
    </row>
    <row r="11" spans="1:5" ht="15.75" thickBot="1" x14ac:dyDescent="0.3">
      <c r="A11" t="s">
        <v>7</v>
      </c>
      <c r="B11" s="1" t="e">
        <f>AVERAGE(Input!11:11)</f>
        <v>#DIV/0!</v>
      </c>
      <c r="C11"/>
      <c r="D11" s="2" t="s">
        <v>262</v>
      </c>
      <c r="E11" s="15"/>
    </row>
    <row r="12" spans="1:5" ht="30.75" thickBot="1" x14ac:dyDescent="0.3">
      <c r="A12" t="s">
        <v>8</v>
      </c>
      <c r="B12" s="1" t="e">
        <f>AVERAGE(Input!12:12)</f>
        <v>#DIV/0!</v>
      </c>
      <c r="C12"/>
      <c r="D12" s="3" t="s">
        <v>269</v>
      </c>
      <c r="E12" s="14" t="e">
        <f>AVERAGE(Input!B33:GS33)</f>
        <v>#DIV/0!</v>
      </c>
    </row>
    <row r="13" spans="1:5" ht="30.75" thickBot="1" x14ac:dyDescent="0.3">
      <c r="A13" t="s">
        <v>9</v>
      </c>
      <c r="B13" s="1" t="e">
        <f>AVERAGE(Input!13:13)</f>
        <v>#DIV/0!</v>
      </c>
      <c r="C13"/>
      <c r="D13" s="3" t="s">
        <v>270</v>
      </c>
      <c r="E13" s="14" t="e">
        <f>AVERAGE(Input!B34:GS34)</f>
        <v>#DIV/0!</v>
      </c>
    </row>
    <row r="14" spans="1:5" x14ac:dyDescent="0.25">
      <c r="A14" s="5" t="s">
        <v>10</v>
      </c>
      <c r="B14" s="10" t="e">
        <f>AVERAGE(Input!14:14)</f>
        <v>#DIV/0!</v>
      </c>
    </row>
    <row r="15" spans="1:5" x14ac:dyDescent="0.25">
      <c r="A15" s="5" t="s">
        <v>11</v>
      </c>
      <c r="B15" s="10" t="e">
        <f>AVERAGE(Input!19:19)</f>
        <v>#DIV/0!</v>
      </c>
    </row>
    <row r="16" spans="1:5" x14ac:dyDescent="0.25">
      <c r="A16" s="5" t="s">
        <v>12</v>
      </c>
      <c r="B16" s="10" t="e">
        <f>AVERAGE(Input!20:20)</f>
        <v>#DIV/0!</v>
      </c>
    </row>
    <row r="17" spans="1:2" x14ac:dyDescent="0.25">
      <c r="A17" s="5" t="s">
        <v>13</v>
      </c>
      <c r="B17" s="10" t="e">
        <f>AVERAGE(Input!21:21)</f>
        <v>#DIV/0!</v>
      </c>
    </row>
    <row r="18" spans="1:2" x14ac:dyDescent="0.25">
      <c r="A18" s="5" t="s">
        <v>14</v>
      </c>
      <c r="B18" s="10" t="e">
        <f>AVERAGE(Input!22:22)</f>
        <v>#DIV/0!</v>
      </c>
    </row>
    <row r="19" spans="1:2" x14ac:dyDescent="0.25">
      <c r="A19" s="5" t="s">
        <v>15</v>
      </c>
      <c r="B19" s="10" t="e">
        <f>AVERAGE(Input!23:23)</f>
        <v>#DIV/0!</v>
      </c>
    </row>
    <row r="20" spans="1:2" x14ac:dyDescent="0.25">
      <c r="A20" s="5" t="s">
        <v>16</v>
      </c>
      <c r="B20" s="10" t="e">
        <f>AVERAGE(Input!24:24)</f>
        <v>#DIV/0!</v>
      </c>
    </row>
    <row r="21" spans="1:2" x14ac:dyDescent="0.25">
      <c r="A21" s="5" t="s">
        <v>17</v>
      </c>
      <c r="B21" s="10" t="e">
        <f>AVERAGE(Input!25:25)</f>
        <v>#DIV/0!</v>
      </c>
    </row>
    <row r="22" spans="1:2" x14ac:dyDescent="0.25">
      <c r="A22" s="5" t="s">
        <v>18</v>
      </c>
      <c r="B22" s="10" t="e">
        <f>AVERAGE(Input!26:26)</f>
        <v>#DIV/0!</v>
      </c>
    </row>
    <row r="23" spans="1:2" x14ac:dyDescent="0.25">
      <c r="A23" s="5" t="s">
        <v>19</v>
      </c>
      <c r="B23" s="10" t="e">
        <f>AVERAGE(Input!27:27)</f>
        <v>#DIV/0!</v>
      </c>
    </row>
    <row r="24" spans="1:2" x14ac:dyDescent="0.25">
      <c r="A24" s="5" t="s">
        <v>21</v>
      </c>
      <c r="B24" s="10" t="e">
        <f>AVERAGE(Input!28:28)</f>
        <v>#DIV/0!</v>
      </c>
    </row>
    <row r="25" spans="1:2" x14ac:dyDescent="0.25">
      <c r="A25" s="5" t="s">
        <v>22</v>
      </c>
      <c r="B25" s="10" t="e">
        <f>AVERAGE(Input!29:29)</f>
        <v>#DIV/0!</v>
      </c>
    </row>
    <row r="26" spans="1:2" x14ac:dyDescent="0.25">
      <c r="A26" s="5" t="s">
        <v>23</v>
      </c>
      <c r="B26" s="10" t="e">
        <f>AVERAGE(Input!30:30)</f>
        <v>#DIV/0!</v>
      </c>
    </row>
    <row r="27" spans="1:2" x14ac:dyDescent="0.25">
      <c r="A27" s="5" t="s">
        <v>24</v>
      </c>
      <c r="B27" s="10" t="e">
        <f>AVERAGE(Input!31:31)</f>
        <v>#DIV/0!</v>
      </c>
    </row>
    <row r="28" spans="1:2" x14ac:dyDescent="0.25">
      <c r="A28" s="5" t="s">
        <v>25</v>
      </c>
      <c r="B28" s="10" t="e">
        <f>AVERAGE(Input!32:32)</f>
        <v>#DIV/0!</v>
      </c>
    </row>
    <row r="29" spans="1:2" x14ac:dyDescent="0.25">
      <c r="A29" s="5" t="s">
        <v>26</v>
      </c>
      <c r="B29" s="10" t="e">
        <f>AVERAGE(Input!33:33)</f>
        <v>#DIV/0!</v>
      </c>
    </row>
    <row r="30" spans="1:2" x14ac:dyDescent="0.25">
      <c r="A30" s="5" t="s">
        <v>27</v>
      </c>
      <c r="B30" s="10" t="e">
        <f>AVERAGE(Input!34:34)</f>
        <v>#DIV/0!</v>
      </c>
    </row>
    <row r="31" spans="1:2" x14ac:dyDescent="0.25">
      <c r="A31" s="5" t="s">
        <v>19</v>
      </c>
      <c r="B31" s="10" t="e">
        <f>MEDIAN(Input!#REF!)</f>
        <v>#REF!</v>
      </c>
    </row>
  </sheetData>
  <sheetProtection sheet="1" selectLockedCells="1" selectUnlockedCell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Input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Röseler</dc:creator>
  <cp:lastModifiedBy>Stefan Röseler</cp:lastModifiedBy>
  <dcterms:created xsi:type="dcterms:W3CDTF">2020-04-03T06:56:06Z</dcterms:created>
  <dcterms:modified xsi:type="dcterms:W3CDTF">2021-04-07T14:59:13Z</dcterms:modified>
</cp:coreProperties>
</file>