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/>
  </bookViews>
  <sheets>
    <sheet name="Tabelle1" sheetId="1" r:id="rId1"/>
    <sheet name="Tabelle2" sheetId="2" r:id="rId2"/>
    <sheet name="Tabelle3" sheetId="3" r:id="rId3"/>
  </sheets>
  <definedNames>
    <definedName name="v">Tabelle2!$B$2</definedName>
    <definedName name="Zins">Tabelle2!$B$1</definedName>
  </definedNames>
  <calcPr calcId="145621"/>
</workbook>
</file>

<file path=xl/calcChain.xml><?xml version="1.0" encoding="utf-8"?>
<calcChain xmlns="http://schemas.openxmlformats.org/spreadsheetml/2006/main">
  <c r="D76" i="1" l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76" i="1"/>
  <c r="B2" i="2" l="1"/>
  <c r="D3" i="1" s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C3" i="1"/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G2" i="1"/>
  <c r="C4" i="1"/>
  <c r="E2" i="1"/>
  <c r="C5" i="1" l="1"/>
  <c r="G4" i="1" s="1"/>
  <c r="F2" i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G3" i="1"/>
  <c r="C6" i="1" l="1"/>
  <c r="G5" i="1" s="1"/>
  <c r="C7" i="1" l="1"/>
  <c r="G6" i="1" s="1"/>
  <c r="C8" i="1" l="1"/>
  <c r="G7" i="1"/>
  <c r="C9" i="1" l="1"/>
  <c r="G8" i="1" s="1"/>
  <c r="C10" i="1" l="1"/>
  <c r="G9" i="1" s="1"/>
  <c r="C11" i="1" l="1"/>
  <c r="G10" i="1" s="1"/>
  <c r="C12" i="1" l="1"/>
  <c r="G11" i="1"/>
  <c r="C13" i="1" l="1"/>
  <c r="G12" i="1"/>
  <c r="C14" i="1" l="1"/>
  <c r="G13" i="1" s="1"/>
  <c r="C15" i="1" l="1"/>
  <c r="G14" i="1" s="1"/>
  <c r="C16" i="1" l="1"/>
  <c r="G15" i="1" s="1"/>
  <c r="C17" i="1" l="1"/>
  <c r="G16" i="1" s="1"/>
  <c r="C18" i="1" l="1"/>
  <c r="G17" i="1" s="1"/>
  <c r="C19" i="1" l="1"/>
  <c r="G18" i="1" s="1"/>
  <c r="C20" i="1" l="1"/>
  <c r="G19" i="1" s="1"/>
  <c r="C21" i="1" l="1"/>
  <c r="G20" i="1" s="1"/>
  <c r="C22" i="1" l="1"/>
  <c r="G21" i="1" s="1"/>
  <c r="C23" i="1" l="1"/>
  <c r="G22" i="1" s="1"/>
  <c r="C24" i="1" l="1"/>
  <c r="G23" i="1" s="1"/>
  <c r="C25" i="1" l="1"/>
  <c r="G24" i="1" s="1"/>
  <c r="C26" i="1" l="1"/>
  <c r="G25" i="1" s="1"/>
  <c r="C27" i="1" l="1"/>
  <c r="C28" i="1" l="1"/>
  <c r="G27" i="1" s="1"/>
  <c r="G26" i="1"/>
  <c r="C29" i="1" l="1"/>
  <c r="C30" i="1" l="1"/>
  <c r="G29" i="1" s="1"/>
  <c r="G28" i="1"/>
  <c r="C31" i="1" l="1"/>
  <c r="C32" i="1" l="1"/>
  <c r="G31" i="1" s="1"/>
  <c r="G30" i="1"/>
  <c r="C33" i="1" l="1"/>
  <c r="C34" i="1" l="1"/>
  <c r="G32" i="1"/>
  <c r="C35" i="1" l="1"/>
  <c r="G33" i="1"/>
  <c r="C36" i="1" l="1"/>
  <c r="G34" i="1"/>
  <c r="C37" i="1" l="1"/>
  <c r="G35" i="1"/>
  <c r="C38" i="1" l="1"/>
  <c r="G36" i="1"/>
  <c r="C39" i="1" l="1"/>
  <c r="G38" i="1" s="1"/>
  <c r="G37" i="1"/>
  <c r="C40" i="1" l="1"/>
  <c r="G39" i="1" s="1"/>
  <c r="C41" i="1" l="1"/>
  <c r="G40" i="1" s="1"/>
  <c r="C42" i="1" l="1"/>
  <c r="G41" i="1" s="1"/>
  <c r="C43" i="1" l="1"/>
  <c r="G42" i="1" s="1"/>
  <c r="C44" i="1" l="1"/>
  <c r="G43" i="1" s="1"/>
  <c r="C45" i="1" l="1"/>
  <c r="G44" i="1" s="1"/>
  <c r="C46" i="1" l="1"/>
  <c r="G45" i="1" s="1"/>
  <c r="C47" i="1" l="1"/>
  <c r="G46" i="1" s="1"/>
  <c r="C48" i="1" l="1"/>
  <c r="G47" i="1" s="1"/>
  <c r="C49" i="1" l="1"/>
  <c r="G48" i="1" s="1"/>
  <c r="C50" i="1" l="1"/>
  <c r="G49" i="1" s="1"/>
  <c r="C51" i="1" l="1"/>
  <c r="G50" i="1" s="1"/>
  <c r="C52" i="1" l="1"/>
  <c r="G51" i="1" s="1"/>
  <c r="C53" i="1" l="1"/>
  <c r="G52" i="1" s="1"/>
  <c r="C54" i="1" l="1"/>
  <c r="G53" i="1" s="1"/>
  <c r="C55" i="1" l="1"/>
  <c r="G54" i="1" s="1"/>
  <c r="C56" i="1" l="1"/>
  <c r="G55" i="1" s="1"/>
  <c r="C57" i="1" l="1"/>
  <c r="G56" i="1" s="1"/>
  <c r="C58" i="1" l="1"/>
  <c r="G57" i="1" s="1"/>
  <c r="C59" i="1" l="1"/>
  <c r="G58" i="1" s="1"/>
  <c r="C60" i="1" l="1"/>
  <c r="G59" i="1" s="1"/>
  <c r="C61" i="1" l="1"/>
  <c r="G60" i="1" s="1"/>
  <c r="C62" i="1" l="1"/>
  <c r="G61" i="1" s="1"/>
  <c r="C63" i="1" l="1"/>
  <c r="G62" i="1" s="1"/>
  <c r="C64" i="1" l="1"/>
  <c r="G63" i="1" s="1"/>
  <c r="C65" i="1" l="1"/>
  <c r="G64" i="1" s="1"/>
  <c r="C66" i="1" l="1"/>
  <c r="G65" i="1" s="1"/>
  <c r="C67" i="1" l="1"/>
  <c r="G66" i="1" s="1"/>
  <c r="C68" i="1" l="1"/>
  <c r="G67" i="1" s="1"/>
  <c r="C69" i="1" l="1"/>
  <c r="G68" i="1" s="1"/>
  <c r="C70" i="1" l="1"/>
  <c r="G69" i="1" s="1"/>
  <c r="C71" i="1" l="1"/>
  <c r="G70" i="1" s="1"/>
  <c r="C72" i="1" l="1"/>
  <c r="G71" i="1" s="1"/>
  <c r="C73" i="1" l="1"/>
  <c r="G72" i="1" s="1"/>
  <c r="C74" i="1" l="1"/>
  <c r="G73" i="1" s="1"/>
  <c r="C75" i="1" l="1"/>
  <c r="G74" i="1" s="1"/>
  <c r="G75" i="1" l="1"/>
  <c r="G76" i="1" l="1"/>
  <c r="G77" i="1" l="1"/>
  <c r="G78" i="1" l="1"/>
  <c r="G79" i="1" l="1"/>
  <c r="G80" i="1" l="1"/>
  <c r="G81" i="1" l="1"/>
  <c r="G82" i="1" l="1"/>
  <c r="G83" i="1" l="1"/>
  <c r="G84" i="1" l="1"/>
  <c r="G85" i="1" l="1"/>
  <c r="G86" i="1" l="1"/>
  <c r="G87" i="1" l="1"/>
  <c r="G88" i="1" l="1"/>
  <c r="G89" i="1" l="1"/>
  <c r="G90" i="1" l="1"/>
  <c r="G91" i="1" l="1"/>
  <c r="G92" i="1" l="1"/>
  <c r="G93" i="1" l="1"/>
  <c r="G94" i="1" l="1"/>
  <c r="G95" i="1" l="1"/>
  <c r="G96" i="1" l="1"/>
  <c r="G97" i="1" l="1"/>
  <c r="G98" i="1" l="1"/>
  <c r="G99" i="1" l="1"/>
  <c r="G100" i="1" l="1"/>
  <c r="G101" i="1" l="1"/>
  <c r="G102" i="1" l="1"/>
  <c r="G103" i="1" l="1"/>
  <c r="G104" i="1" l="1"/>
  <c r="G105" i="1" l="1"/>
  <c r="G106" i="1" l="1"/>
  <c r="G107" i="1" l="1"/>
  <c r="G108" i="1" l="1"/>
  <c r="G109" i="1" l="1"/>
  <c r="G110" i="1" l="1"/>
  <c r="G111" i="1" l="1"/>
  <c r="G112" i="1" l="1"/>
  <c r="G113" i="1" l="1"/>
  <c r="G114" i="1" l="1"/>
  <c r="G115" i="1" l="1"/>
  <c r="G116" i="1" l="1"/>
  <c r="G117" i="1" l="1"/>
  <c r="G118" i="1" l="1"/>
  <c r="G119" i="1" l="1"/>
  <c r="G120" i="1" l="1"/>
  <c r="G121" i="1" l="1"/>
  <c r="G123" i="1" l="1"/>
  <c r="G122" i="1" l="1"/>
  <c r="H2" i="1" s="1"/>
  <c r="H3" i="1" l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I2" i="1" l="1"/>
  <c r="I3" i="1" s="1"/>
  <c r="I4" i="1" s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</calcChain>
</file>

<file path=xl/sharedStrings.xml><?xml version="1.0" encoding="utf-8"?>
<sst xmlns="http://schemas.openxmlformats.org/spreadsheetml/2006/main" count="11" uniqueCount="11">
  <si>
    <t>x</t>
  </si>
  <si>
    <t>qx</t>
  </si>
  <si>
    <t>lx</t>
  </si>
  <si>
    <t>Dx</t>
  </si>
  <si>
    <t>Zins</t>
  </si>
  <si>
    <t>v</t>
  </si>
  <si>
    <t>Nx</t>
  </si>
  <si>
    <t>Sx</t>
  </si>
  <si>
    <t>Cx</t>
  </si>
  <si>
    <t>Mx</t>
  </si>
  <si>
    <t>Rx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</si>
</sst>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Courier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Border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tabSelected="1" topLeftCell="A96" workbookViewId="0">
      <selection activeCell="D122" sqref="D122"/>
    </sheetView>
  </sheetViews>
  <sheetFormatPr baseColWidth="10" defaultRowHeight="15" x14ac:dyDescent="0.25"/>
  <cols>
    <col min="6" max="6" width="12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  <c r="G1" t="s">
        <v>8</v>
      </c>
      <c r="H1" t="s">
        <v>9</v>
      </c>
      <c r="I1" t="s">
        <v>10</v>
      </c>
    </row>
    <row r="2" spans="1:9" x14ac:dyDescent="0.25">
      <c r="A2" s="1">
        <v>0</v>
      </c>
      <c r="B2">
        <v>8.2999999999999998E-5</v>
      </c>
      <c r="C2" s="2">
        <v>1000000</v>
      </c>
      <c r="D2" s="2">
        <v>1000000</v>
      </c>
      <c r="E2" s="2">
        <f>SUM(D$2:D$123)</f>
        <v>45580442.994971491</v>
      </c>
      <c r="F2" s="2">
        <f>SUM(E2:E123)</f>
        <v>1577407887.4654257</v>
      </c>
      <c r="G2" s="2">
        <f>(C2-C3)*v</f>
        <v>81.572481572481564</v>
      </c>
      <c r="H2" s="2">
        <f>SUM(G2:G123)</f>
        <v>216061.17699065764</v>
      </c>
      <c r="I2" s="2">
        <f>SUM(H2:H123)</f>
        <v>18450577.60858801</v>
      </c>
    </row>
    <row r="3" spans="1:9" x14ac:dyDescent="0.25">
      <c r="A3" s="1">
        <v>1</v>
      </c>
      <c r="B3">
        <v>8.2999999999999998E-5</v>
      </c>
      <c r="C3" s="2">
        <f>C2*(1-B2)</f>
        <v>999917</v>
      </c>
      <c r="D3" s="2">
        <f t="shared" ref="D3:D34" si="0">D2*(1-B2)*v</f>
        <v>982719.41031941026</v>
      </c>
      <c r="E3" s="2">
        <f>SUM(D$3:D$123)</f>
        <v>44580442.994971484</v>
      </c>
      <c r="F3" s="2">
        <f>F2-E2</f>
        <v>1531827444.4704542</v>
      </c>
      <c r="G3" s="2">
        <f t="shared" ref="G3:G34" si="1">(C3-C4)*v^(A3+1)</f>
        <v>80.162860989245502</v>
      </c>
      <c r="H3" s="2">
        <f>H2-G2</f>
        <v>215979.60450908515</v>
      </c>
      <c r="I3" s="2">
        <f>I2-H2</f>
        <v>18234516.431597352</v>
      </c>
    </row>
    <row r="4" spans="1:9" x14ac:dyDescent="0.25">
      <c r="A4" s="1">
        <v>2</v>
      </c>
      <c r="B4">
        <v>8.2999999999999998E-5</v>
      </c>
      <c r="C4" s="2">
        <f t="shared" ref="C4:C67" si="2">C3*(1-B3)</f>
        <v>999834.00688899995</v>
      </c>
      <c r="D4" s="2">
        <f t="shared" si="0"/>
        <v>965737.43941852928</v>
      </c>
      <c r="E4" s="2">
        <f>E3-D3</f>
        <v>43597723.584652074</v>
      </c>
      <c r="F4" s="2">
        <f t="shared" ref="F4:F67" si="3">F3-E3</f>
        <v>1487247001.4754827</v>
      </c>
      <c r="G4" s="2">
        <f t="shared" si="1"/>
        <v>78.77759948084514</v>
      </c>
      <c r="H4" s="2">
        <f t="shared" ref="H4:H67" si="4">H3-G3</f>
        <v>215899.4416480959</v>
      </c>
      <c r="I4" s="2">
        <f t="shared" ref="I4:I67" si="5">I3-H3</f>
        <v>18018536.827088267</v>
      </c>
    </row>
    <row r="5" spans="1:9" x14ac:dyDescent="0.25">
      <c r="A5" s="1">
        <v>3</v>
      </c>
      <c r="B5">
        <v>8.2999999999999998E-5</v>
      </c>
      <c r="C5" s="2">
        <f t="shared" si="2"/>
        <v>999751.02066642814</v>
      </c>
      <c r="D5" s="2">
        <f t="shared" si="0"/>
        <v>949048.92698875431</v>
      </c>
      <c r="E5" s="2">
        <f t="shared" ref="E5:E68" si="6">E4-D4</f>
        <v>42631986.145233542</v>
      </c>
      <c r="F5" s="2">
        <f t="shared" si="3"/>
        <v>1443649277.8908305</v>
      </c>
      <c r="G5" s="2">
        <f t="shared" si="1"/>
        <v>77.416276108258458</v>
      </c>
      <c r="H5" s="2">
        <f t="shared" si="4"/>
        <v>215820.66404861506</v>
      </c>
      <c r="I5" s="2">
        <f t="shared" si="5"/>
        <v>17802637.385440171</v>
      </c>
    </row>
    <row r="6" spans="1:9" x14ac:dyDescent="0.25">
      <c r="A6" s="1">
        <v>4</v>
      </c>
      <c r="B6">
        <v>8.2999999999999998E-5</v>
      </c>
      <c r="C6" s="2">
        <f t="shared" si="2"/>
        <v>999668.04133171274</v>
      </c>
      <c r="D6" s="2">
        <f t="shared" si="0"/>
        <v>932648.80189465755</v>
      </c>
      <c r="E6" s="2">
        <f t="shared" si="6"/>
        <v>41682937.218244791</v>
      </c>
      <c r="F6" s="2">
        <f t="shared" si="3"/>
        <v>1401017291.7455969</v>
      </c>
      <c r="G6" s="2">
        <f t="shared" si="1"/>
        <v>76.078477206209826</v>
      </c>
      <c r="H6" s="2">
        <f t="shared" si="4"/>
        <v>215743.24777250679</v>
      </c>
      <c r="I6" s="2">
        <f t="shared" si="5"/>
        <v>17586816.721391555</v>
      </c>
    </row>
    <row r="7" spans="1:9" x14ac:dyDescent="0.25">
      <c r="A7" s="1">
        <v>5</v>
      </c>
      <c r="B7">
        <v>8.2999999999999998E-5</v>
      </c>
      <c r="C7" s="2">
        <f t="shared" si="2"/>
        <v>999585.06888428214</v>
      </c>
      <c r="D7" s="2">
        <f t="shared" si="0"/>
        <v>916532.08063302224</v>
      </c>
      <c r="E7" s="2">
        <f t="shared" si="6"/>
        <v>40750288.416350134</v>
      </c>
      <c r="F7" s="2">
        <f t="shared" si="3"/>
        <v>1359334354.5273521</v>
      </c>
      <c r="G7" s="2">
        <f t="shared" si="1"/>
        <v>74.763796258127016</v>
      </c>
      <c r="H7" s="2">
        <f t="shared" si="4"/>
        <v>215667.16929530058</v>
      </c>
      <c r="I7" s="2">
        <f t="shared" si="5"/>
        <v>17371073.473619048</v>
      </c>
    </row>
    <row r="8" spans="1:9" x14ac:dyDescent="0.25">
      <c r="A8" s="1">
        <v>6</v>
      </c>
      <c r="B8">
        <v>8.2999999999999998E-5</v>
      </c>
      <c r="C8" s="2">
        <f t="shared" si="2"/>
        <v>999502.10332356463</v>
      </c>
      <c r="D8" s="2">
        <f t="shared" si="0"/>
        <v>900693.86581850576</v>
      </c>
      <c r="E8" s="2">
        <f t="shared" si="6"/>
        <v>39833756.335717112</v>
      </c>
      <c r="F8" s="2">
        <f t="shared" si="3"/>
        <v>1318584066.111002</v>
      </c>
      <c r="G8" s="2">
        <f t="shared" si="1"/>
        <v>73.471833771966899</v>
      </c>
      <c r="H8" s="2">
        <f t="shared" si="4"/>
        <v>215592.40549904245</v>
      </c>
      <c r="I8" s="2">
        <f t="shared" si="5"/>
        <v>17155406.304323748</v>
      </c>
    </row>
    <row r="9" spans="1:9" x14ac:dyDescent="0.25">
      <c r="A9" s="1">
        <v>7</v>
      </c>
      <c r="B9">
        <v>8.2999999999999998E-5</v>
      </c>
      <c r="C9" s="2">
        <f t="shared" si="2"/>
        <v>999419.14464898873</v>
      </c>
      <c r="D9" s="2">
        <f t="shared" si="0"/>
        <v>885129.34469547193</v>
      </c>
      <c r="E9" s="2">
        <f t="shared" si="6"/>
        <v>38933062.469898604</v>
      </c>
      <c r="F9" s="2">
        <f t="shared" si="3"/>
        <v>1278750309.7752848</v>
      </c>
      <c r="G9" s="2">
        <f t="shared" si="1"/>
        <v>72.202197159456929</v>
      </c>
      <c r="H9" s="2">
        <f t="shared" si="4"/>
        <v>215518.93366527048</v>
      </c>
      <c r="I9" s="2">
        <f t="shared" si="5"/>
        <v>16939813.898824707</v>
      </c>
    </row>
    <row r="10" spans="1:9" x14ac:dyDescent="0.25">
      <c r="A10" s="1">
        <v>8</v>
      </c>
      <c r="B10">
        <v>8.2999999999999998E-5</v>
      </c>
      <c r="C10" s="2">
        <f t="shared" si="2"/>
        <v>999336.19285998284</v>
      </c>
      <c r="D10" s="2">
        <f t="shared" si="0"/>
        <v>869833.78767554008</v>
      </c>
      <c r="E10" s="2">
        <f t="shared" si="6"/>
        <v>38047933.125203133</v>
      </c>
      <c r="F10" s="2">
        <f t="shared" si="3"/>
        <v>1239817247.3053861</v>
      </c>
      <c r="G10" s="2">
        <f t="shared" si="1"/>
        <v>70.954500616374389</v>
      </c>
      <c r="H10" s="2">
        <f t="shared" si="4"/>
        <v>215446.73146811101</v>
      </c>
      <c r="I10" s="2">
        <f t="shared" si="5"/>
        <v>16724294.965159437</v>
      </c>
    </row>
    <row r="11" spans="1:9" x14ac:dyDescent="0.25">
      <c r="A11" s="1">
        <v>9</v>
      </c>
      <c r="B11">
        <v>8.2999999999999998E-5</v>
      </c>
      <c r="C11" s="2">
        <f t="shared" si="2"/>
        <v>999253.24795597536</v>
      </c>
      <c r="D11" s="2">
        <f t="shared" si="0"/>
        <v>854802.54690040578</v>
      </c>
      <c r="E11" s="2">
        <f t="shared" si="6"/>
        <v>37178099.337527595</v>
      </c>
      <c r="F11" s="2">
        <f t="shared" si="3"/>
        <v>1201769314.1801829</v>
      </c>
      <c r="G11" s="2">
        <f t="shared" si="1"/>
        <v>69.72836500522321</v>
      </c>
      <c r="H11" s="2">
        <f t="shared" si="4"/>
        <v>215375.77696749463</v>
      </c>
      <c r="I11" s="2">
        <f t="shared" si="5"/>
        <v>16508848.233691325</v>
      </c>
    </row>
    <row r="12" spans="1:9" x14ac:dyDescent="0.25">
      <c r="A12" s="1">
        <v>10</v>
      </c>
      <c r="B12">
        <v>8.2999999999999998E-5</v>
      </c>
      <c r="C12" s="2">
        <f t="shared" si="2"/>
        <v>999170.30993639491</v>
      </c>
      <c r="D12" s="2">
        <f t="shared" si="0"/>
        <v>840031.05482949677</v>
      </c>
      <c r="E12" s="2">
        <f t="shared" si="6"/>
        <v>36323296.790627189</v>
      </c>
      <c r="F12" s="2">
        <f t="shared" si="3"/>
        <v>1164591214.8426554</v>
      </c>
      <c r="G12" s="2">
        <f t="shared" si="1"/>
        <v>68.523417740427334</v>
      </c>
      <c r="H12" s="2">
        <f t="shared" si="4"/>
        <v>215306.04860248941</v>
      </c>
      <c r="I12" s="2">
        <f t="shared" si="5"/>
        <v>16293472.456723832</v>
      </c>
    </row>
    <row r="13" spans="1:9" x14ac:dyDescent="0.25">
      <c r="A13" s="1">
        <v>11</v>
      </c>
      <c r="B13">
        <v>9.7999999999999997E-5</v>
      </c>
      <c r="C13" s="2">
        <f t="shared" si="2"/>
        <v>999087.37880067015</v>
      </c>
      <c r="D13" s="2">
        <f t="shared" si="0"/>
        <v>825514.82285203517</v>
      </c>
      <c r="E13" s="2">
        <f t="shared" si="6"/>
        <v>35483265.735797696</v>
      </c>
      <c r="F13" s="2">
        <f t="shared" si="3"/>
        <v>1128267918.0520282</v>
      </c>
      <c r="G13" s="2">
        <f t="shared" si="1"/>
        <v>79.509044363156903</v>
      </c>
      <c r="H13" s="2">
        <f t="shared" si="4"/>
        <v>215237.52518474899</v>
      </c>
      <c r="I13" s="2">
        <f t="shared" si="5"/>
        <v>16078166.408121342</v>
      </c>
    </row>
    <row r="14" spans="1:9" x14ac:dyDescent="0.25">
      <c r="A14" s="1">
        <v>12</v>
      </c>
      <c r="B14">
        <v>1.0399999999999999E-4</v>
      </c>
      <c r="C14" s="2">
        <f t="shared" si="2"/>
        <v>998989.46823754767</v>
      </c>
      <c r="D14" s="2">
        <f t="shared" si="0"/>
        <v>811237.27017139609</v>
      </c>
      <c r="E14" s="2">
        <f t="shared" si="6"/>
        <v>34657750.912945658</v>
      </c>
      <c r="F14" s="2">
        <f t="shared" si="3"/>
        <v>1092784652.3162305</v>
      </c>
      <c r="G14" s="2">
        <f t="shared" si="1"/>
        <v>82.9176177865818</v>
      </c>
      <c r="H14" s="2">
        <f t="shared" si="4"/>
        <v>215158.01614038582</v>
      </c>
      <c r="I14" s="2">
        <f t="shared" si="5"/>
        <v>15862928.882936593</v>
      </c>
    </row>
    <row r="15" spans="1:9" x14ac:dyDescent="0.25">
      <c r="A15" s="1">
        <v>13</v>
      </c>
      <c r="B15">
        <v>1.1400000000000001E-4</v>
      </c>
      <c r="C15" s="2">
        <f t="shared" si="2"/>
        <v>998885.57333285094</v>
      </c>
      <c r="D15" s="2">
        <f t="shared" si="0"/>
        <v>797201.86879144784</v>
      </c>
      <c r="E15" s="2">
        <f t="shared" si="6"/>
        <v>33846513.642774262</v>
      </c>
      <c r="F15" s="2">
        <f t="shared" si="3"/>
        <v>1058126901.4032849</v>
      </c>
      <c r="G15" s="2">
        <f t="shared" si="1"/>
        <v>89.317948935787101</v>
      </c>
      <c r="H15" s="2">
        <f t="shared" si="4"/>
        <v>215075.09852259923</v>
      </c>
      <c r="I15" s="2">
        <f t="shared" si="5"/>
        <v>15647770.866796207</v>
      </c>
    </row>
    <row r="16" spans="1:9" x14ac:dyDescent="0.25">
      <c r="A16" s="1">
        <v>14</v>
      </c>
      <c r="B16">
        <v>1.3999999999999999E-4</v>
      </c>
      <c r="C16" s="2">
        <f t="shared" si="2"/>
        <v>998771.70037749107</v>
      </c>
      <c r="D16" s="2">
        <f t="shared" si="0"/>
        <v>783401.46219007915</v>
      </c>
      <c r="E16" s="2">
        <f t="shared" si="6"/>
        <v>33049311.773982815</v>
      </c>
      <c r="F16" s="2">
        <f t="shared" si="3"/>
        <v>1024280387.7605107</v>
      </c>
      <c r="G16" s="2">
        <f t="shared" si="1"/>
        <v>107.78988177556981</v>
      </c>
      <c r="H16" s="2">
        <f t="shared" si="4"/>
        <v>214985.78057366345</v>
      </c>
      <c r="I16" s="2">
        <f t="shared" si="5"/>
        <v>15432695.768273607</v>
      </c>
    </row>
    <row r="17" spans="1:9" x14ac:dyDescent="0.25">
      <c r="A17" s="1">
        <v>15</v>
      </c>
      <c r="B17">
        <v>1.92E-4</v>
      </c>
      <c r="C17" s="2">
        <f t="shared" si="2"/>
        <v>998631.87233943818</v>
      </c>
      <c r="D17" s="2">
        <f t="shared" si="0"/>
        <v>769819.93708636111</v>
      </c>
      <c r="E17" s="2">
        <f t="shared" si="6"/>
        <v>32265910.311792735</v>
      </c>
      <c r="F17" s="2">
        <f t="shared" si="3"/>
        <v>991231075.98652792</v>
      </c>
      <c r="G17" s="2">
        <f t="shared" si="1"/>
        <v>145.26331982363223</v>
      </c>
      <c r="H17" s="2">
        <f t="shared" si="4"/>
        <v>214877.99069188788</v>
      </c>
      <c r="I17" s="2">
        <f t="shared" si="5"/>
        <v>15217709.987699943</v>
      </c>
    </row>
    <row r="18" spans="1:9" x14ac:dyDescent="0.25">
      <c r="A18" s="1">
        <v>16</v>
      </c>
      <c r="B18">
        <v>2.7599999999999999E-4</v>
      </c>
      <c r="C18" s="2">
        <f t="shared" si="2"/>
        <v>998440.13501994906</v>
      </c>
      <c r="D18" s="2">
        <f t="shared" si="0"/>
        <v>756434.52742844273</v>
      </c>
      <c r="E18" s="2">
        <f t="shared" si="6"/>
        <v>31496090.374706373</v>
      </c>
      <c r="F18" s="2">
        <f t="shared" si="3"/>
        <v>958965165.67473519</v>
      </c>
      <c r="G18" s="2">
        <f t="shared" si="1"/>
        <v>205.1851887668889</v>
      </c>
      <c r="H18" s="2">
        <f t="shared" si="4"/>
        <v>214732.72737206426</v>
      </c>
      <c r="I18" s="2">
        <f t="shared" si="5"/>
        <v>15002831.997008055</v>
      </c>
    </row>
    <row r="19" spans="1:9" x14ac:dyDescent="0.25">
      <c r="A19" s="1">
        <v>17</v>
      </c>
      <c r="B19">
        <v>3.6400000000000001E-4</v>
      </c>
      <c r="C19" s="2">
        <f t="shared" si="2"/>
        <v>998164.56554268347</v>
      </c>
      <c r="D19" s="2">
        <f t="shared" si="0"/>
        <v>743219.41179250355</v>
      </c>
      <c r="E19" s="2">
        <f t="shared" si="6"/>
        <v>30739655.847277928</v>
      </c>
      <c r="F19" s="2">
        <f t="shared" si="3"/>
        <v>927469075.3000288</v>
      </c>
      <c r="G19" s="2">
        <f t="shared" si="1"/>
        <v>265.87898367808691</v>
      </c>
      <c r="H19" s="2">
        <f t="shared" si="4"/>
        <v>214527.54218329737</v>
      </c>
      <c r="I19" s="2">
        <f t="shared" si="5"/>
        <v>14788099.26963599</v>
      </c>
    </row>
    <row r="20" spans="1:9" x14ac:dyDescent="0.25">
      <c r="A20" s="1">
        <v>18</v>
      </c>
      <c r="B20">
        <v>5.9599999999999996E-4</v>
      </c>
      <c r="C20" s="2">
        <f t="shared" si="2"/>
        <v>997801.23364082596</v>
      </c>
      <c r="D20" s="2">
        <f t="shared" si="0"/>
        <v>730170.88936276268</v>
      </c>
      <c r="E20" s="2">
        <f t="shared" si="6"/>
        <v>29996436.435485426</v>
      </c>
      <c r="F20" s="2">
        <f t="shared" si="3"/>
        <v>896729419.45275092</v>
      </c>
      <c r="G20" s="2">
        <f t="shared" si="1"/>
        <v>427.69714993633778</v>
      </c>
      <c r="H20" s="2">
        <f t="shared" si="4"/>
        <v>214261.66319961927</v>
      </c>
      <c r="I20" s="2">
        <f t="shared" si="5"/>
        <v>14573571.727452694</v>
      </c>
    </row>
    <row r="21" spans="1:9" x14ac:dyDescent="0.25">
      <c r="A21" s="1">
        <v>19</v>
      </c>
      <c r="B21">
        <v>5.9800000000000001E-4</v>
      </c>
      <c r="C21" s="2">
        <f t="shared" si="2"/>
        <v>997206.544105576</v>
      </c>
      <c r="D21" s="2">
        <f t="shared" si="0"/>
        <v>717184.9705284544</v>
      </c>
      <c r="E21" s="2">
        <f t="shared" si="6"/>
        <v>29266265.546122663</v>
      </c>
      <c r="F21" s="2">
        <f t="shared" si="3"/>
        <v>866732983.01726544</v>
      </c>
      <c r="G21" s="2">
        <f t="shared" si="1"/>
        <v>421.50035614345535</v>
      </c>
      <c r="H21" s="2">
        <f t="shared" si="4"/>
        <v>213833.96604968293</v>
      </c>
      <c r="I21" s="2">
        <f t="shared" si="5"/>
        <v>14359310.064253075</v>
      </c>
    </row>
    <row r="22" spans="1:9" x14ac:dyDescent="0.25">
      <c r="A22" s="1">
        <v>20</v>
      </c>
      <c r="B22">
        <v>5.9800000000000001E-4</v>
      </c>
      <c r="C22" s="2">
        <f t="shared" si="2"/>
        <v>996610.21459220094</v>
      </c>
      <c r="D22" s="2">
        <f t="shared" si="0"/>
        <v>704428.59352931532</v>
      </c>
      <c r="E22" s="2">
        <f t="shared" si="6"/>
        <v>28549080.575594209</v>
      </c>
      <c r="F22" s="2">
        <f t="shared" si="3"/>
        <v>837466717.47114277</v>
      </c>
      <c r="G22" s="2">
        <f t="shared" si="1"/>
        <v>414.00324219212524</v>
      </c>
      <c r="H22" s="2">
        <f t="shared" si="4"/>
        <v>213412.46569353947</v>
      </c>
      <c r="I22" s="2">
        <f t="shared" si="5"/>
        <v>14145476.098203393</v>
      </c>
    </row>
    <row r="23" spans="1:9" x14ac:dyDescent="0.25">
      <c r="A23" s="1">
        <v>21</v>
      </c>
      <c r="B23">
        <v>5.9800000000000001E-4</v>
      </c>
      <c r="C23" s="2">
        <f t="shared" si="2"/>
        <v>996014.24168387486</v>
      </c>
      <c r="D23" s="2">
        <f t="shared" si="0"/>
        <v>691899.1107915329</v>
      </c>
      <c r="E23" s="2">
        <f t="shared" si="6"/>
        <v>27844651.982064895</v>
      </c>
      <c r="F23" s="2">
        <f t="shared" si="3"/>
        <v>808917636.89554858</v>
      </c>
      <c r="G23" s="2">
        <f t="shared" si="1"/>
        <v>406.63947739882082</v>
      </c>
      <c r="H23" s="2">
        <f t="shared" si="4"/>
        <v>212998.46245134735</v>
      </c>
      <c r="I23" s="2">
        <f t="shared" si="5"/>
        <v>13932063.632509854</v>
      </c>
    </row>
    <row r="24" spans="1:9" x14ac:dyDescent="0.25">
      <c r="A24" s="1">
        <v>22</v>
      </c>
      <c r="B24">
        <v>5.9800000000000001E-4</v>
      </c>
      <c r="C24" s="2">
        <f t="shared" si="2"/>
        <v>995418.62516734796</v>
      </c>
      <c r="D24" s="2">
        <f t="shared" si="0"/>
        <v>679592.48660764575</v>
      </c>
      <c r="E24" s="2">
        <f t="shared" si="6"/>
        <v>27152752.871273361</v>
      </c>
      <c r="F24" s="2">
        <f t="shared" si="3"/>
        <v>781072984.91348374</v>
      </c>
      <c r="G24" s="2">
        <f t="shared" si="1"/>
        <v>399.40668991781354</v>
      </c>
      <c r="H24" s="2">
        <f t="shared" si="4"/>
        <v>212591.82297394853</v>
      </c>
      <c r="I24" s="2">
        <f t="shared" si="5"/>
        <v>13719065.170058506</v>
      </c>
    </row>
    <row r="25" spans="1:9" x14ac:dyDescent="0.25">
      <c r="A25" s="1">
        <v>23</v>
      </c>
      <c r="B25">
        <v>5.9800000000000001E-4</v>
      </c>
      <c r="C25" s="2">
        <f t="shared" si="2"/>
        <v>994823.36482949788</v>
      </c>
      <c r="D25" s="2">
        <f t="shared" si="0"/>
        <v>667504.75705224019</v>
      </c>
      <c r="E25" s="2">
        <f t="shared" si="6"/>
        <v>26473160.384665716</v>
      </c>
      <c r="F25" s="2">
        <f t="shared" si="3"/>
        <v>753920232.04221034</v>
      </c>
      <c r="G25" s="2">
        <f t="shared" si="1"/>
        <v>392.30255009063097</v>
      </c>
      <c r="H25" s="2">
        <f t="shared" si="4"/>
        <v>212192.41628403071</v>
      </c>
      <c r="I25" s="2">
        <f t="shared" si="5"/>
        <v>13506473.347084558</v>
      </c>
    </row>
    <row r="26" spans="1:9" x14ac:dyDescent="0.25">
      <c r="A26" s="1">
        <v>24</v>
      </c>
      <c r="B26">
        <v>5.9800000000000001E-4</v>
      </c>
      <c r="C26" s="2">
        <f t="shared" si="2"/>
        <v>994228.46045732987</v>
      </c>
      <c r="D26" s="2">
        <f t="shared" si="0"/>
        <v>655632.02870518214</v>
      </c>
      <c r="E26" s="2">
        <f t="shared" si="6"/>
        <v>25805655.627613477</v>
      </c>
      <c r="F26" s="2">
        <f t="shared" si="3"/>
        <v>727447071.65754461</v>
      </c>
      <c r="G26" s="2">
        <f t="shared" si="1"/>
        <v>385.32476969599384</v>
      </c>
      <c r="H26" s="2">
        <f t="shared" si="4"/>
        <v>211800.11373394009</v>
      </c>
      <c r="I26" s="2">
        <f t="shared" si="5"/>
        <v>13294280.930800527</v>
      </c>
    </row>
    <row r="27" spans="1:9" x14ac:dyDescent="0.25">
      <c r="A27" s="1">
        <v>25</v>
      </c>
      <c r="B27">
        <v>5.9800000000000001E-4</v>
      </c>
      <c r="C27" s="2">
        <f t="shared" si="2"/>
        <v>993633.91183797643</v>
      </c>
      <c r="D27" s="2">
        <f t="shared" si="0"/>
        <v>643970.47739755909</v>
      </c>
      <c r="E27" s="2">
        <f t="shared" si="6"/>
        <v>25150023.598908294</v>
      </c>
      <c r="F27" s="2">
        <f t="shared" si="3"/>
        <v>701641416.02993119</v>
      </c>
      <c r="G27" s="2">
        <f t="shared" si="1"/>
        <v>378.47110121254894</v>
      </c>
      <c r="H27" s="2">
        <f t="shared" si="4"/>
        <v>211414.7889642441</v>
      </c>
      <c r="I27" s="2">
        <f t="shared" si="5"/>
        <v>13082480.817066588</v>
      </c>
    </row>
    <row r="28" spans="1:9" x14ac:dyDescent="0.25">
      <c r="A28" s="1">
        <v>26</v>
      </c>
      <c r="B28">
        <v>5.9800000000000001E-4</v>
      </c>
      <c r="C28" s="2">
        <f t="shared" si="2"/>
        <v>993039.71875869727</v>
      </c>
      <c r="D28" s="2">
        <f t="shared" si="0"/>
        <v>632516.34697992657</v>
      </c>
      <c r="E28" s="2">
        <f t="shared" si="6"/>
        <v>24506053.121510737</v>
      </c>
      <c r="F28" s="2">
        <f t="shared" si="3"/>
        <v>676491392.43102288</v>
      </c>
      <c r="G28" s="2">
        <f t="shared" si="1"/>
        <v>371.73933709480855</v>
      </c>
      <c r="H28" s="2">
        <f t="shared" si="4"/>
        <v>211036.31786303155</v>
      </c>
      <c r="I28" s="2">
        <f t="shared" si="5"/>
        <v>12871066.028102344</v>
      </c>
    </row>
    <row r="29" spans="1:9" x14ac:dyDescent="0.25">
      <c r="A29" s="1">
        <v>27</v>
      </c>
      <c r="B29">
        <v>5.9800000000000001E-4</v>
      </c>
      <c r="C29" s="2">
        <f t="shared" si="2"/>
        <v>992445.88100687962</v>
      </c>
      <c r="D29" s="2">
        <f t="shared" si="0"/>
        <v>621265.94811246439</v>
      </c>
      <c r="E29" s="2">
        <f t="shared" si="6"/>
        <v>23873536.774530809</v>
      </c>
      <c r="F29" s="2">
        <f t="shared" si="3"/>
        <v>651985339.30951214</v>
      </c>
      <c r="G29" s="2">
        <f t="shared" si="1"/>
        <v>365.12730906262487</v>
      </c>
      <c r="H29" s="2">
        <f t="shared" si="4"/>
        <v>210664.57852593675</v>
      </c>
      <c r="I29" s="2">
        <f t="shared" si="5"/>
        <v>12660029.710239312</v>
      </c>
    </row>
    <row r="30" spans="1:9" x14ac:dyDescent="0.25">
      <c r="A30" s="1">
        <v>28</v>
      </c>
      <c r="B30">
        <v>5.9800000000000001E-4</v>
      </c>
      <c r="C30" s="2">
        <f t="shared" si="2"/>
        <v>991852.39837003755</v>
      </c>
      <c r="D30" s="2">
        <f t="shared" si="0"/>
        <v>610215.6570766517</v>
      </c>
      <c r="E30" s="2">
        <f t="shared" si="6"/>
        <v>23252270.826418344</v>
      </c>
      <c r="F30" s="2">
        <f t="shared" si="3"/>
        <v>628111802.53498137</v>
      </c>
      <c r="G30" s="2">
        <f t="shared" si="1"/>
        <v>358.6328874022737</v>
      </c>
      <c r="H30" s="2">
        <f t="shared" si="4"/>
        <v>210299.45121687412</v>
      </c>
      <c r="I30" s="2">
        <f t="shared" si="5"/>
        <v>12449365.131713375</v>
      </c>
    </row>
    <row r="31" spans="1:9" x14ac:dyDescent="0.25">
      <c r="A31" s="1">
        <v>29</v>
      </c>
      <c r="B31">
        <v>5.9800000000000001E-4</v>
      </c>
      <c r="C31" s="2">
        <f t="shared" si="2"/>
        <v>991259.27063581231</v>
      </c>
      <c r="D31" s="2">
        <f t="shared" si="0"/>
        <v>599361.91460807843</v>
      </c>
      <c r="E31" s="2">
        <f t="shared" si="6"/>
        <v>22642055.169341691</v>
      </c>
      <c r="F31" s="2">
        <f t="shared" si="3"/>
        <v>604859531.70856297</v>
      </c>
      <c r="G31" s="2">
        <f t="shared" si="1"/>
        <v>352.25398028070418</v>
      </c>
      <c r="H31" s="2">
        <f t="shared" si="4"/>
        <v>209940.81832947183</v>
      </c>
      <c r="I31" s="2">
        <f t="shared" si="5"/>
        <v>12239065.680496501</v>
      </c>
    </row>
    <row r="32" spans="1:9" x14ac:dyDescent="0.25">
      <c r="A32" s="1">
        <v>30</v>
      </c>
      <c r="B32">
        <v>5.9800000000000001E-4</v>
      </c>
      <c r="C32" s="2">
        <f t="shared" si="2"/>
        <v>990666.49759197212</v>
      </c>
      <c r="D32" s="2">
        <f t="shared" si="0"/>
        <v>588701.2247500174</v>
      </c>
      <c r="E32" s="2">
        <f t="shared" si="6"/>
        <v>22042693.254733611</v>
      </c>
      <c r="F32" s="2">
        <f t="shared" si="3"/>
        <v>582217476.53922129</v>
      </c>
      <c r="G32" s="2">
        <f t="shared" si="1"/>
        <v>345.98853307176421</v>
      </c>
      <c r="H32" s="2">
        <f t="shared" si="4"/>
        <v>209588.56434919112</v>
      </c>
      <c r="I32" s="2">
        <f t="shared" si="5"/>
        <v>12029124.862167029</v>
      </c>
    </row>
    <row r="33" spans="1:9" x14ac:dyDescent="0.25">
      <c r="A33" s="1">
        <v>31</v>
      </c>
      <c r="B33">
        <v>6.0499999999999996E-4</v>
      </c>
      <c r="C33" s="2">
        <f t="shared" si="2"/>
        <v>990074.0790264121</v>
      </c>
      <c r="D33" s="2">
        <f t="shared" si="0"/>
        <v>578230.15372738754</v>
      </c>
      <c r="E33" s="2">
        <f t="shared" si="6"/>
        <v>21453992.029983595</v>
      </c>
      <c r="F33" s="2">
        <f t="shared" si="3"/>
        <v>560174783.28448772</v>
      </c>
      <c r="G33" s="2">
        <f t="shared" si="1"/>
        <v>343.81252383788797</v>
      </c>
      <c r="H33" s="2">
        <f t="shared" si="4"/>
        <v>209242.57581611935</v>
      </c>
      <c r="I33" s="2">
        <f t="shared" si="5"/>
        <v>11819536.297817837</v>
      </c>
    </row>
    <row r="34" spans="1:9" x14ac:dyDescent="0.25">
      <c r="A34" s="1">
        <v>32</v>
      </c>
      <c r="B34">
        <v>6.2600000000000004E-4</v>
      </c>
      <c r="C34" s="2">
        <f t="shared" si="2"/>
        <v>989475.08420860115</v>
      </c>
      <c r="D34" s="2">
        <f t="shared" si="0"/>
        <v>567941.35084460198</v>
      </c>
      <c r="E34" s="2">
        <f t="shared" si="6"/>
        <v>20875761.876256209</v>
      </c>
      <c r="F34" s="2">
        <f t="shared" si="3"/>
        <v>538720791.25450408</v>
      </c>
      <c r="G34" s="2">
        <f t="shared" si="1"/>
        <v>349.41649693238713</v>
      </c>
      <c r="H34" s="2">
        <f t="shared" si="4"/>
        <v>208898.76329228145</v>
      </c>
      <c r="I34" s="2">
        <f t="shared" si="5"/>
        <v>11610293.722001718</v>
      </c>
    </row>
    <row r="35" spans="1:9" x14ac:dyDescent="0.25">
      <c r="A35" s="1">
        <v>33</v>
      </c>
      <c r="B35">
        <v>6.6299999999999996E-4</v>
      </c>
      <c r="C35" s="2">
        <f t="shared" si="2"/>
        <v>988855.6728058866</v>
      </c>
      <c r="D35" s="2">
        <f t="shared" ref="D35:D66" si="7">D34*(1-B34)*v</f>
        <v>557823.90128646023</v>
      </c>
      <c r="E35" s="2">
        <f t="shared" si="6"/>
        <v>20307820.525411606</v>
      </c>
      <c r="F35" s="2">
        <f t="shared" si="3"/>
        <v>517845029.37824786</v>
      </c>
      <c r="G35" s="2">
        <f t="shared" ref="G35:G66" si="8">(C35-C36)*v^(A35+1)</f>
        <v>363.47640938860474</v>
      </c>
      <c r="H35" s="2">
        <f t="shared" si="4"/>
        <v>208549.34679534906</v>
      </c>
      <c r="I35" s="2">
        <f t="shared" si="5"/>
        <v>11401394.958709437</v>
      </c>
    </row>
    <row r="36" spans="1:9" x14ac:dyDescent="0.25">
      <c r="A36" s="1">
        <v>34</v>
      </c>
      <c r="B36">
        <v>7.1299999999999998E-4</v>
      </c>
      <c r="C36" s="2">
        <f t="shared" si="2"/>
        <v>988200.06149481633</v>
      </c>
      <c r="D36" s="2">
        <f t="shared" si="7"/>
        <v>547866.40200482286</v>
      </c>
      <c r="E36" s="2">
        <f t="shared" si="6"/>
        <v>19749996.624125145</v>
      </c>
      <c r="F36" s="2">
        <f t="shared" si="3"/>
        <v>497537208.85283625</v>
      </c>
      <c r="G36" s="2">
        <f t="shared" si="8"/>
        <v>383.91031413210999</v>
      </c>
      <c r="H36" s="2">
        <f t="shared" si="4"/>
        <v>208185.87038596044</v>
      </c>
      <c r="I36" s="2">
        <f t="shared" si="5"/>
        <v>11192845.611914089</v>
      </c>
    </row>
    <row r="37" spans="1:9" x14ac:dyDescent="0.25">
      <c r="A37" s="1">
        <v>35</v>
      </c>
      <c r="B37">
        <v>7.54E-4</v>
      </c>
      <c r="C37" s="2">
        <f t="shared" si="2"/>
        <v>987495.47485097055</v>
      </c>
      <c r="D37" s="2">
        <f t="shared" si="7"/>
        <v>538059.72801984602</v>
      </c>
      <c r="E37" s="2">
        <f t="shared" si="6"/>
        <v>19202130.222120322</v>
      </c>
      <c r="F37" s="2">
        <f t="shared" si="3"/>
        <v>477787212.22871113</v>
      </c>
      <c r="G37" s="2">
        <f t="shared" si="8"/>
        <v>398.71944464567525</v>
      </c>
      <c r="H37" s="2">
        <f t="shared" si="4"/>
        <v>207801.96007182833</v>
      </c>
      <c r="I37" s="2">
        <f t="shared" si="5"/>
        <v>10984659.741528129</v>
      </c>
    </row>
    <row r="38" spans="1:9" x14ac:dyDescent="0.25">
      <c r="A38" s="1">
        <v>36</v>
      </c>
      <c r="B38">
        <v>8.0500000000000005E-4</v>
      </c>
      <c r="C38" s="2">
        <f t="shared" si="2"/>
        <v>986750.9032629329</v>
      </c>
      <c r="D38" s="2">
        <f t="shared" si="7"/>
        <v>528406.91005888849</v>
      </c>
      <c r="E38" s="2">
        <f t="shared" si="6"/>
        <v>18664070.494100478</v>
      </c>
      <c r="F38" s="2">
        <f t="shared" si="3"/>
        <v>458585082.00659078</v>
      </c>
      <c r="G38" s="2">
        <f t="shared" si="8"/>
        <v>418.05165857235511</v>
      </c>
      <c r="H38" s="2">
        <f t="shared" si="4"/>
        <v>207403.24062718265</v>
      </c>
      <c r="I38" s="2">
        <f t="shared" si="5"/>
        <v>10776857.781456301</v>
      </c>
    </row>
    <row r="39" spans="1:9" x14ac:dyDescent="0.25">
      <c r="A39" s="1">
        <v>37</v>
      </c>
      <c r="B39">
        <v>8.7100000000000003E-4</v>
      </c>
      <c r="C39" s="2">
        <f t="shared" si="2"/>
        <v>985956.5687858063</v>
      </c>
      <c r="D39" s="2">
        <f t="shared" si="7"/>
        <v>518900.77886613371</v>
      </c>
      <c r="E39" s="2">
        <f t="shared" si="6"/>
        <v>18135663.584041588</v>
      </c>
      <c r="F39" s="2">
        <f t="shared" si="3"/>
        <v>439921011.51249033</v>
      </c>
      <c r="G39" s="2">
        <f t="shared" si="8"/>
        <v>444.18926623330208</v>
      </c>
      <c r="H39" s="2">
        <f t="shared" si="4"/>
        <v>206985.18896861028</v>
      </c>
      <c r="I39" s="2">
        <f t="shared" si="5"/>
        <v>10569454.540829118</v>
      </c>
    </row>
    <row r="40" spans="1:9" x14ac:dyDescent="0.25">
      <c r="A40" s="1">
        <v>38</v>
      </c>
      <c r="B40">
        <v>9.3999999999999997E-4</v>
      </c>
      <c r="C40" s="2">
        <f t="shared" si="2"/>
        <v>985097.8006143939</v>
      </c>
      <c r="D40" s="2">
        <f t="shared" si="7"/>
        <v>509532.00617959833</v>
      </c>
      <c r="E40" s="2">
        <f t="shared" si="6"/>
        <v>17616762.805175453</v>
      </c>
      <c r="F40" s="2">
        <f t="shared" si="3"/>
        <v>421785347.92844874</v>
      </c>
      <c r="G40" s="2">
        <f t="shared" si="8"/>
        <v>470.7224430553735</v>
      </c>
      <c r="H40" s="2">
        <f t="shared" si="4"/>
        <v>206540.99970237698</v>
      </c>
      <c r="I40" s="2">
        <f t="shared" si="5"/>
        <v>10362469.351860508</v>
      </c>
    </row>
    <row r="41" spans="1:9" x14ac:dyDescent="0.25">
      <c r="A41" s="1">
        <v>39</v>
      </c>
      <c r="B41">
        <v>1.008E-3</v>
      </c>
      <c r="C41" s="2">
        <f t="shared" si="2"/>
        <v>984171.80868181633</v>
      </c>
      <c r="D41" s="2">
        <f t="shared" si="7"/>
        <v>500297.83399881027</v>
      </c>
      <c r="E41" s="2">
        <f t="shared" si="6"/>
        <v>17107230.798995856</v>
      </c>
      <c r="F41" s="2">
        <f t="shared" si="3"/>
        <v>404168585.12327325</v>
      </c>
      <c r="G41" s="2">
        <f t="shared" si="8"/>
        <v>495.62674857080663</v>
      </c>
      <c r="H41" s="2">
        <f t="shared" si="4"/>
        <v>206070.27725932162</v>
      </c>
      <c r="I41" s="2">
        <f t="shared" si="5"/>
        <v>10155928.352158131</v>
      </c>
    </row>
    <row r="42" spans="1:9" x14ac:dyDescent="0.25">
      <c r="A42" s="1">
        <v>40</v>
      </c>
      <c r="B42">
        <v>1.073E-3</v>
      </c>
      <c r="C42" s="2">
        <f t="shared" si="2"/>
        <v>983179.76349866507</v>
      </c>
      <c r="D42" s="2">
        <f t="shared" si="7"/>
        <v>491197.57619866286</v>
      </c>
      <c r="E42" s="2">
        <f t="shared" si="6"/>
        <v>16606932.964997046</v>
      </c>
      <c r="F42" s="2">
        <f t="shared" si="3"/>
        <v>387061354.3242774</v>
      </c>
      <c r="G42" s="2">
        <f t="shared" si="8"/>
        <v>517.99017126406306</v>
      </c>
      <c r="H42" s="2">
        <f t="shared" si="4"/>
        <v>205574.65051075083</v>
      </c>
      <c r="I42" s="2">
        <f t="shared" si="5"/>
        <v>9949858.0748988092</v>
      </c>
    </row>
    <row r="43" spans="1:9" x14ac:dyDescent="0.25">
      <c r="A43" s="1">
        <v>41</v>
      </c>
      <c r="B43">
        <v>1.137E-3</v>
      </c>
      <c r="C43" s="2">
        <f t="shared" si="2"/>
        <v>982124.81161243096</v>
      </c>
      <c r="D43" s="2">
        <f t="shared" si="7"/>
        <v>482231.4704662424</v>
      </c>
      <c r="E43" s="2">
        <f t="shared" si="6"/>
        <v>16115735.388798382</v>
      </c>
      <c r="F43" s="2">
        <f t="shared" si="3"/>
        <v>370454421.35928035</v>
      </c>
      <c r="G43" s="2">
        <f t="shared" si="8"/>
        <v>538.86700925811908</v>
      </c>
      <c r="H43" s="2">
        <f t="shared" si="4"/>
        <v>205056.66033948676</v>
      </c>
      <c r="I43" s="2">
        <f t="shared" si="5"/>
        <v>9744283.4243880585</v>
      </c>
    </row>
    <row r="44" spans="1:9" x14ac:dyDescent="0.25">
      <c r="A44" s="1">
        <v>42</v>
      </c>
      <c r="B44">
        <v>1.1969999999999999E-3</v>
      </c>
      <c r="C44" s="2">
        <f t="shared" si="2"/>
        <v>981008.13570162759</v>
      </c>
      <c r="D44" s="2">
        <f t="shared" si="7"/>
        <v>473398.69610252796</v>
      </c>
      <c r="E44" s="2">
        <f t="shared" si="6"/>
        <v>15633503.918332139</v>
      </c>
      <c r="F44" s="2">
        <f t="shared" si="3"/>
        <v>354338685.97048199</v>
      </c>
      <c r="G44" s="2">
        <f t="shared" si="8"/>
        <v>556.91227443218918</v>
      </c>
      <c r="H44" s="2">
        <f t="shared" si="4"/>
        <v>204517.79333022863</v>
      </c>
      <c r="I44" s="2">
        <f t="shared" si="5"/>
        <v>9539226.7640485726</v>
      </c>
    </row>
    <row r="45" spans="1:9" x14ac:dyDescent="0.25">
      <c r="A45" s="1">
        <v>43</v>
      </c>
      <c r="B45">
        <v>1.2589999999999999E-3</v>
      </c>
      <c r="C45" s="2">
        <f t="shared" si="2"/>
        <v>979833.86896319268</v>
      </c>
      <c r="D45" s="2">
        <f t="shared" si="7"/>
        <v>464699.79151183605</v>
      </c>
      <c r="E45" s="2">
        <f t="shared" si="6"/>
        <v>15160105.222229611</v>
      </c>
      <c r="F45" s="2">
        <f t="shared" si="3"/>
        <v>338705182.05214983</v>
      </c>
      <c r="G45" s="2">
        <f t="shared" si="8"/>
        <v>574.99463146280539</v>
      </c>
      <c r="H45" s="2">
        <f t="shared" si="4"/>
        <v>203960.88105579643</v>
      </c>
      <c r="I45" s="2">
        <f t="shared" si="5"/>
        <v>9334708.9707183447</v>
      </c>
    </row>
    <row r="46" spans="1:9" x14ac:dyDescent="0.25">
      <c r="A46" s="1">
        <v>44</v>
      </c>
      <c r="B46">
        <v>1.325E-3</v>
      </c>
      <c r="C46" s="2">
        <f t="shared" si="2"/>
        <v>978600.25812216802</v>
      </c>
      <c r="D46" s="2">
        <f t="shared" si="7"/>
        <v>456132.41717378143</v>
      </c>
      <c r="E46" s="2">
        <f t="shared" si="6"/>
        <v>14695405.430717776</v>
      </c>
      <c r="F46" s="2">
        <f t="shared" si="3"/>
        <v>323545076.82992023</v>
      </c>
      <c r="G46" s="2">
        <f t="shared" si="8"/>
        <v>593.98078894868729</v>
      </c>
      <c r="H46" s="2">
        <f t="shared" si="4"/>
        <v>203385.88642433361</v>
      </c>
      <c r="I46" s="2">
        <f t="shared" si="5"/>
        <v>9130748.0896625482</v>
      </c>
    </row>
    <row r="47" spans="1:9" x14ac:dyDescent="0.25">
      <c r="A47" s="1">
        <v>45</v>
      </c>
      <c r="B47">
        <v>1.395E-3</v>
      </c>
      <c r="C47" s="2">
        <f t="shared" si="2"/>
        <v>977303.61278015608</v>
      </c>
      <c r="D47" s="2">
        <f t="shared" si="7"/>
        <v>447693.40709683159</v>
      </c>
      <c r="E47" s="2">
        <f t="shared" si="6"/>
        <v>14239273.013543993</v>
      </c>
      <c r="F47" s="2">
        <f t="shared" si="3"/>
        <v>308849671.39920247</v>
      </c>
      <c r="G47" s="2">
        <f t="shared" si="8"/>
        <v>613.79096108115721</v>
      </c>
      <c r="H47" s="2">
        <f t="shared" si="4"/>
        <v>202791.90563538493</v>
      </c>
      <c r="I47" s="2">
        <f t="shared" si="5"/>
        <v>8927362.2032382153</v>
      </c>
    </row>
    <row r="48" spans="1:9" x14ac:dyDescent="0.25">
      <c r="A48" s="1">
        <v>46</v>
      </c>
      <c r="B48">
        <v>1.4729999999999999E-3</v>
      </c>
      <c r="C48" s="2">
        <f t="shared" si="2"/>
        <v>975940.27424032777</v>
      </c>
      <c r="D48" s="2">
        <f t="shared" si="7"/>
        <v>439379.72952720535</v>
      </c>
      <c r="E48" s="2">
        <f t="shared" si="6"/>
        <v>13791579.606447162</v>
      </c>
      <c r="F48" s="2">
        <f t="shared" si="3"/>
        <v>294610398.3856585</v>
      </c>
      <c r="G48" s="2">
        <f t="shared" si="8"/>
        <v>636.07502859319095</v>
      </c>
      <c r="H48" s="2">
        <f t="shared" si="4"/>
        <v>202178.11467430377</v>
      </c>
      <c r="I48" s="2">
        <f t="shared" si="5"/>
        <v>8724570.2976028305</v>
      </c>
    </row>
    <row r="49" spans="1:9" x14ac:dyDescent="0.25">
      <c r="A49" s="1">
        <v>47</v>
      </c>
      <c r="B49">
        <v>1.557E-3</v>
      </c>
      <c r="C49" s="2">
        <f t="shared" si="2"/>
        <v>974502.71421637177</v>
      </c>
      <c r="D49" s="2">
        <f t="shared" si="7"/>
        <v>431186.75497357425</v>
      </c>
      <c r="E49" s="2">
        <f t="shared" si="6"/>
        <v>13352199.876919957</v>
      </c>
      <c r="F49" s="2">
        <f t="shared" si="3"/>
        <v>280818818.77921134</v>
      </c>
      <c r="G49" s="2">
        <f t="shared" si="8"/>
        <v>659.81108353205241</v>
      </c>
      <c r="H49" s="2">
        <f t="shared" si="4"/>
        <v>201542.03964571058</v>
      </c>
      <c r="I49" s="2">
        <f t="shared" si="5"/>
        <v>8522392.1829285268</v>
      </c>
    </row>
    <row r="50" spans="1:9" x14ac:dyDescent="0.25">
      <c r="A50" s="1">
        <v>48</v>
      </c>
      <c r="B50">
        <v>1.6440000000000001E-3</v>
      </c>
      <c r="C50" s="2">
        <f t="shared" si="2"/>
        <v>972985.41349033685</v>
      </c>
      <c r="D50" s="2">
        <f t="shared" si="7"/>
        <v>423110.95547526324</v>
      </c>
      <c r="E50" s="2">
        <f t="shared" si="6"/>
        <v>12921013.121946383</v>
      </c>
      <c r="F50" s="2">
        <f t="shared" si="3"/>
        <v>267466618.90229139</v>
      </c>
      <c r="G50" s="2">
        <f t="shared" si="8"/>
        <v>683.63087056642939</v>
      </c>
      <c r="H50" s="2">
        <f t="shared" si="4"/>
        <v>200882.22856217853</v>
      </c>
      <c r="I50" s="2">
        <f t="shared" si="5"/>
        <v>8320850.1432828158</v>
      </c>
    </row>
    <row r="51" spans="1:9" x14ac:dyDescent="0.25">
      <c r="A51" s="1">
        <v>49</v>
      </c>
      <c r="B51">
        <v>1.735E-3</v>
      </c>
      <c r="C51" s="2">
        <f t="shared" si="2"/>
        <v>971385.82547055872</v>
      </c>
      <c r="D51" s="2">
        <f t="shared" si="7"/>
        <v>415150.23200438515</v>
      </c>
      <c r="E51" s="2">
        <f t="shared" si="6"/>
        <v>12497902.16647112</v>
      </c>
      <c r="F51" s="2">
        <f t="shared" si="3"/>
        <v>254545605.78034499</v>
      </c>
      <c r="G51" s="2">
        <f t="shared" si="8"/>
        <v>707.89744720161741</v>
      </c>
      <c r="H51" s="2">
        <f t="shared" si="4"/>
        <v>200198.59769161209</v>
      </c>
      <c r="I51" s="2">
        <f t="shared" si="5"/>
        <v>8119967.9147206377</v>
      </c>
    </row>
    <row r="52" spans="1:9" x14ac:dyDescent="0.25">
      <c r="A52" s="1">
        <v>50</v>
      </c>
      <c r="B52">
        <v>1.8259999999999999E-3</v>
      </c>
      <c r="C52" s="2">
        <f t="shared" si="2"/>
        <v>969700.47106336721</v>
      </c>
      <c r="D52" s="2">
        <f t="shared" si="7"/>
        <v>407302.15857676411</v>
      </c>
      <c r="E52" s="2">
        <f t="shared" si="6"/>
        <v>12082751.934466735</v>
      </c>
      <c r="F52" s="2">
        <f t="shared" si="3"/>
        <v>242047703.61387387</v>
      </c>
      <c r="G52" s="2">
        <f t="shared" si="8"/>
        <v>730.94225214859148</v>
      </c>
      <c r="H52" s="2">
        <f t="shared" si="4"/>
        <v>199490.70024441046</v>
      </c>
      <c r="I52" s="2">
        <f t="shared" si="5"/>
        <v>7919769.3170290254</v>
      </c>
    </row>
    <row r="53" spans="1:9" x14ac:dyDescent="0.25">
      <c r="A53" s="1">
        <v>51</v>
      </c>
      <c r="B53">
        <v>1.9239999999999999E-3</v>
      </c>
      <c r="C53" s="2">
        <f t="shared" si="2"/>
        <v>967929.79800320545</v>
      </c>
      <c r="D53" s="2">
        <f t="shared" si="7"/>
        <v>399566.01949405688</v>
      </c>
      <c r="E53" s="2">
        <f t="shared" si="6"/>
        <v>11675449.77588997</v>
      </c>
      <c r="F53" s="2">
        <f t="shared" si="3"/>
        <v>229964951.67940712</v>
      </c>
      <c r="G53" s="2">
        <f t="shared" si="8"/>
        <v>755.54301867967138</v>
      </c>
      <c r="H53" s="2">
        <f t="shared" si="4"/>
        <v>198759.75799226188</v>
      </c>
      <c r="I53" s="2">
        <f t="shared" si="5"/>
        <v>7720278.6167846145</v>
      </c>
    </row>
    <row r="54" spans="1:9" x14ac:dyDescent="0.25">
      <c r="A54" s="1">
        <v>52</v>
      </c>
      <c r="B54">
        <v>2.0230000000000001E-3</v>
      </c>
      <c r="C54" s="2">
        <f t="shared" si="2"/>
        <v>966067.50107184728</v>
      </c>
      <c r="D54" s="2">
        <f t="shared" si="7"/>
        <v>391938.33363395603</v>
      </c>
      <c r="E54" s="2">
        <f t="shared" si="6"/>
        <v>11275883.756395914</v>
      </c>
      <c r="F54" s="2">
        <f t="shared" si="3"/>
        <v>218289501.90351716</v>
      </c>
      <c r="G54" s="2">
        <f t="shared" si="8"/>
        <v>779.25429871397887</v>
      </c>
      <c r="H54" s="2">
        <f t="shared" si="4"/>
        <v>198004.21497358222</v>
      </c>
      <c r="I54" s="2">
        <f t="shared" si="5"/>
        <v>7521518.8587923525</v>
      </c>
    </row>
    <row r="55" spans="1:9" x14ac:dyDescent="0.25">
      <c r="A55" s="1">
        <v>53</v>
      </c>
      <c r="B55">
        <v>2.1210000000000001E-3</v>
      </c>
      <c r="C55" s="2">
        <f t="shared" si="2"/>
        <v>964113.14651717898</v>
      </c>
      <c r="D55" s="2">
        <f t="shared" si="7"/>
        <v>384418.12519411749</v>
      </c>
      <c r="E55" s="2">
        <f t="shared" si="6"/>
        <v>10883945.422761958</v>
      </c>
      <c r="F55" s="2">
        <f t="shared" si="3"/>
        <v>207013618.14712125</v>
      </c>
      <c r="G55" s="2">
        <f t="shared" si="8"/>
        <v>801.32761035549993</v>
      </c>
      <c r="H55" s="2">
        <f t="shared" si="4"/>
        <v>197224.96067486823</v>
      </c>
      <c r="I55" s="2">
        <f t="shared" si="5"/>
        <v>7323514.6438187705</v>
      </c>
    </row>
    <row r="56" spans="1:9" x14ac:dyDescent="0.25">
      <c r="A56" s="1">
        <v>54</v>
      </c>
      <c r="B56">
        <v>2.212E-3</v>
      </c>
      <c r="C56" s="2">
        <f t="shared" si="2"/>
        <v>962068.26253341604</v>
      </c>
      <c r="D56" s="2">
        <f t="shared" si="7"/>
        <v>377005.18363693438</v>
      </c>
      <c r="E56" s="2">
        <f t="shared" si="6"/>
        <v>10499527.297567841</v>
      </c>
      <c r="F56" s="2">
        <f t="shared" si="3"/>
        <v>196129672.7243593</v>
      </c>
      <c r="G56" s="2">
        <f t="shared" si="8"/>
        <v>819.59259577877367</v>
      </c>
      <c r="H56" s="2">
        <f t="shared" si="4"/>
        <v>196423.63306451272</v>
      </c>
      <c r="I56" s="2">
        <f t="shared" si="5"/>
        <v>7126289.6831439026</v>
      </c>
    </row>
    <row r="57" spans="1:9" x14ac:dyDescent="0.25">
      <c r="A57" s="1">
        <v>55</v>
      </c>
      <c r="B57">
        <v>2.294E-3</v>
      </c>
      <c r="C57" s="2">
        <f t="shared" si="2"/>
        <v>959940.16753669211</v>
      </c>
      <c r="D57" s="2">
        <f t="shared" si="7"/>
        <v>369701.47240366531</v>
      </c>
      <c r="E57" s="2">
        <f t="shared" si="6"/>
        <v>10122522.113930907</v>
      </c>
      <c r="F57" s="2">
        <f t="shared" si="3"/>
        <v>185630145.42679146</v>
      </c>
      <c r="G57" s="2">
        <f t="shared" si="8"/>
        <v>833.50877414643151</v>
      </c>
      <c r="H57" s="2">
        <f t="shared" si="4"/>
        <v>195604.04046873393</v>
      </c>
      <c r="I57" s="2">
        <f t="shared" si="5"/>
        <v>6929866.0500793895</v>
      </c>
    </row>
    <row r="58" spans="1:9" x14ac:dyDescent="0.25">
      <c r="A58" s="1">
        <v>56</v>
      </c>
      <c r="B58">
        <v>2.3700000000000001E-3</v>
      </c>
      <c r="C58" s="2">
        <f t="shared" si="2"/>
        <v>957738.06479236297</v>
      </c>
      <c r="D58" s="2">
        <f t="shared" si="7"/>
        <v>362509.46164714621</v>
      </c>
      <c r="E58" s="2">
        <f t="shared" si="6"/>
        <v>9752820.6415272411</v>
      </c>
      <c r="F58" s="2">
        <f t="shared" si="3"/>
        <v>175507623.31286055</v>
      </c>
      <c r="G58" s="2">
        <f t="shared" si="8"/>
        <v>844.37093278008012</v>
      </c>
      <c r="H58" s="2">
        <f t="shared" si="4"/>
        <v>194770.53169458749</v>
      </c>
      <c r="I58" s="2">
        <f t="shared" si="5"/>
        <v>6734262.0096106557</v>
      </c>
    </row>
    <row r="59" spans="1:9" x14ac:dyDescent="0.25">
      <c r="A59" s="1">
        <v>57</v>
      </c>
      <c r="B59">
        <v>2.4510000000000001E-3</v>
      </c>
      <c r="C59" s="2">
        <f t="shared" si="2"/>
        <v>955468.22557880508</v>
      </c>
      <c r="D59" s="2">
        <f t="shared" si="7"/>
        <v>355430.28424869035</v>
      </c>
      <c r="E59" s="2">
        <f t="shared" si="6"/>
        <v>9390311.1798800956</v>
      </c>
      <c r="F59" s="2">
        <f t="shared" si="3"/>
        <v>165754802.67133331</v>
      </c>
      <c r="G59" s="2">
        <f t="shared" si="8"/>
        <v>856.17653729093706</v>
      </c>
      <c r="H59" s="2">
        <f t="shared" si="4"/>
        <v>193926.1607618074</v>
      </c>
      <c r="I59" s="2">
        <f t="shared" si="5"/>
        <v>6539491.4779160684</v>
      </c>
    </row>
    <row r="60" spans="1:9" x14ac:dyDescent="0.25">
      <c r="A60" s="1">
        <v>58</v>
      </c>
      <c r="B60">
        <v>2.5400000000000002E-3</v>
      </c>
      <c r="C60" s="2">
        <f t="shared" si="2"/>
        <v>953126.37295791146</v>
      </c>
      <c r="D60" s="2">
        <f t="shared" si="7"/>
        <v>348461.0561395546</v>
      </c>
      <c r="E60" s="2">
        <f t="shared" si="6"/>
        <v>9034880.8956314046</v>
      </c>
      <c r="F60" s="2">
        <f t="shared" si="3"/>
        <v>156364491.49145323</v>
      </c>
      <c r="G60" s="2">
        <f t="shared" si="8"/>
        <v>869.86838584221198</v>
      </c>
      <c r="H60" s="2">
        <f t="shared" si="4"/>
        <v>193069.98422451646</v>
      </c>
      <c r="I60" s="2">
        <f t="shared" si="5"/>
        <v>6345565.3171542613</v>
      </c>
    </row>
    <row r="61" spans="1:9" x14ac:dyDescent="0.25">
      <c r="A61" s="1">
        <v>59</v>
      </c>
      <c r="B61">
        <v>2.6489999999999999E-3</v>
      </c>
      <c r="C61" s="2">
        <f t="shared" si="2"/>
        <v>950705.43197059841</v>
      </c>
      <c r="D61" s="2">
        <f t="shared" si="7"/>
        <v>341598.00005598046</v>
      </c>
      <c r="E61" s="2">
        <f t="shared" si="6"/>
        <v>8686419.8394918498</v>
      </c>
      <c r="F61" s="2">
        <f t="shared" si="3"/>
        <v>147329610.59582183</v>
      </c>
      <c r="G61" s="2">
        <f t="shared" si="8"/>
        <v>889.32983012119234</v>
      </c>
      <c r="H61" s="2">
        <f t="shared" si="4"/>
        <v>192200.11583867425</v>
      </c>
      <c r="I61" s="2">
        <f t="shared" si="5"/>
        <v>6152495.3329297444</v>
      </c>
    </row>
    <row r="62" spans="1:9" x14ac:dyDescent="0.25">
      <c r="A62" s="1">
        <v>60</v>
      </c>
      <c r="B62">
        <v>2.7810000000000001E-3</v>
      </c>
      <c r="C62" s="2">
        <f t="shared" si="2"/>
        <v>948187.01328130823</v>
      </c>
      <c r="D62" s="2">
        <f t="shared" si="7"/>
        <v>334833.52034774655</v>
      </c>
      <c r="E62" s="2">
        <f t="shared" si="6"/>
        <v>8344821.8394358689</v>
      </c>
      <c r="F62" s="2">
        <f t="shared" si="3"/>
        <v>138643190.75632998</v>
      </c>
      <c r="G62" s="2">
        <f t="shared" si="8"/>
        <v>915.15677649838346</v>
      </c>
      <c r="H62" s="2">
        <f t="shared" si="4"/>
        <v>191310.78600855306</v>
      </c>
      <c r="I62" s="2">
        <f t="shared" si="5"/>
        <v>5960295.2170910705</v>
      </c>
    </row>
    <row r="63" spans="1:9" x14ac:dyDescent="0.25">
      <c r="A63" s="1">
        <v>61</v>
      </c>
      <c r="B63">
        <v>2.957E-3</v>
      </c>
      <c r="C63" s="2">
        <f t="shared" si="2"/>
        <v>945550.10519737285</v>
      </c>
      <c r="D63" s="2">
        <f t="shared" si="7"/>
        <v>328159.55609597982</v>
      </c>
      <c r="E63" s="2">
        <f t="shared" si="6"/>
        <v>8009988.3190881219</v>
      </c>
      <c r="F63" s="2">
        <f t="shared" si="3"/>
        <v>130298368.91689411</v>
      </c>
      <c r="G63" s="2">
        <f t="shared" si="8"/>
        <v>953.67843476738221</v>
      </c>
      <c r="H63" s="2">
        <f t="shared" si="4"/>
        <v>190395.62923205466</v>
      </c>
      <c r="I63" s="2">
        <f t="shared" si="5"/>
        <v>5768984.4310825178</v>
      </c>
    </row>
    <row r="64" spans="1:9" x14ac:dyDescent="0.25">
      <c r="A64" s="1">
        <v>62</v>
      </c>
      <c r="B64">
        <v>3.176E-3</v>
      </c>
      <c r="C64" s="2">
        <f t="shared" si="2"/>
        <v>942754.11353630421</v>
      </c>
      <c r="D64" s="2">
        <f t="shared" si="7"/>
        <v>321561.8558118958</v>
      </c>
      <c r="E64" s="2">
        <f t="shared" si="6"/>
        <v>7681828.7629921418</v>
      </c>
      <c r="F64" s="2">
        <f t="shared" si="3"/>
        <v>122288380.59780599</v>
      </c>
      <c r="G64" s="2">
        <f t="shared" si="8"/>
        <v>1003.7154339641756</v>
      </c>
      <c r="H64" s="2">
        <f t="shared" si="4"/>
        <v>189441.95079728728</v>
      </c>
      <c r="I64" s="2">
        <f t="shared" si="5"/>
        <v>5578588.8018504633</v>
      </c>
    </row>
    <row r="65" spans="1:9" x14ac:dyDescent="0.25">
      <c r="A65" s="1">
        <v>63</v>
      </c>
      <c r="B65">
        <v>3.4320000000000002E-3</v>
      </c>
      <c r="C65" s="2">
        <f t="shared" si="2"/>
        <v>939759.926471713</v>
      </c>
      <c r="D65" s="2">
        <f t="shared" si="7"/>
        <v>315027.59248927492</v>
      </c>
      <c r="E65" s="2">
        <f t="shared" si="6"/>
        <v>7360266.907180246</v>
      </c>
      <c r="F65" s="2">
        <f t="shared" si="3"/>
        <v>114606551.83481385</v>
      </c>
      <c r="G65" s="2">
        <f t="shared" si="8"/>
        <v>1062.5795552070456</v>
      </c>
      <c r="H65" s="2">
        <f t="shared" si="4"/>
        <v>188438.2353633231</v>
      </c>
      <c r="I65" s="2">
        <f t="shared" si="5"/>
        <v>5389146.8510531764</v>
      </c>
    </row>
    <row r="66" spans="1:9" x14ac:dyDescent="0.25">
      <c r="A66" s="1">
        <v>64</v>
      </c>
      <c r="B66">
        <v>3.7069999999999998E-3</v>
      </c>
      <c r="C66" s="2">
        <f t="shared" si="2"/>
        <v>936534.67040406214</v>
      </c>
      <c r="D66" s="2">
        <f t="shared" si="7"/>
        <v>308546.84795267979</v>
      </c>
      <c r="E66" s="2">
        <f t="shared" si="6"/>
        <v>7045239.3146909708</v>
      </c>
      <c r="F66" s="2">
        <f t="shared" si="3"/>
        <v>107246284.9276336</v>
      </c>
      <c r="G66" s="2">
        <f t="shared" si="8"/>
        <v>1124.1112190276094</v>
      </c>
      <c r="H66" s="2">
        <f t="shared" si="4"/>
        <v>187375.65580811605</v>
      </c>
      <c r="I66" s="2">
        <f t="shared" si="5"/>
        <v>5200708.6156898532</v>
      </c>
    </row>
    <row r="67" spans="1:9" x14ac:dyDescent="0.25">
      <c r="A67" s="1">
        <v>65</v>
      </c>
      <c r="B67">
        <v>3.98E-3</v>
      </c>
      <c r="C67" s="2">
        <f t="shared" si="2"/>
        <v>933062.93638087425</v>
      </c>
      <c r="D67" s="2">
        <f t="shared" ref="D67:D123" si="9">D66*(1-B66)*v</f>
        <v>302116.03418901149</v>
      </c>
      <c r="E67" s="2">
        <f t="shared" si="6"/>
        <v>6736692.4667382911</v>
      </c>
      <c r="F67" s="2">
        <f t="shared" si="3"/>
        <v>100201045.61294262</v>
      </c>
      <c r="G67" s="2">
        <f t="shared" ref="G67:G98" si="10">(C67-C68)*v^(A67+1)</f>
        <v>1181.7413425771613</v>
      </c>
      <c r="H67" s="2">
        <f t="shared" si="4"/>
        <v>186251.54458908844</v>
      </c>
      <c r="I67" s="2">
        <f t="shared" si="5"/>
        <v>5013332.9598817369</v>
      </c>
    </row>
    <row r="68" spans="1:9" x14ac:dyDescent="0.25">
      <c r="A68" s="1">
        <v>66</v>
      </c>
      <c r="B68">
        <v>4.2700000000000004E-3</v>
      </c>
      <c r="C68" s="2">
        <f t="shared" ref="C68:C75" si="11">C67*(1-B67)</f>
        <v>929349.34589407837</v>
      </c>
      <c r="D68" s="2">
        <f t="shared" si="9"/>
        <v>295738.19397831865</v>
      </c>
      <c r="E68" s="2">
        <f t="shared" si="6"/>
        <v>6434576.4325492792</v>
      </c>
      <c r="F68" s="2">
        <f t="shared" ref="F68:F123" si="12">F67-E67</f>
        <v>93464353.146204323</v>
      </c>
      <c r="G68" s="2">
        <f t="shared" si="10"/>
        <v>1241.083133451991</v>
      </c>
      <c r="H68" s="2">
        <f t="shared" ref="H68:H123" si="13">H67-G67</f>
        <v>185069.80324651129</v>
      </c>
      <c r="I68" s="2">
        <f t="shared" ref="I68:I123" si="14">I67-H67</f>
        <v>4827081.4152926486</v>
      </c>
    </row>
    <row r="69" spans="1:9" x14ac:dyDescent="0.25">
      <c r="A69" s="1">
        <v>67</v>
      </c>
      <c r="B69">
        <v>4.6309999999999997E-3</v>
      </c>
      <c r="C69" s="2">
        <f t="shared" si="11"/>
        <v>925381.02418711071</v>
      </c>
      <c r="D69" s="2">
        <f t="shared" si="9"/>
        <v>289410.70456022723</v>
      </c>
      <c r="E69" s="2">
        <f t="shared" ref="E69:E123" si="15">E68-D68</f>
        <v>6138838.2385709602</v>
      </c>
      <c r="F69" s="2">
        <f t="shared" si="12"/>
        <v>87029776.71365504</v>
      </c>
      <c r="G69" s="2">
        <f t="shared" si="10"/>
        <v>1317.2098012957354</v>
      </c>
      <c r="H69" s="2">
        <f t="shared" si="13"/>
        <v>183828.7201130593</v>
      </c>
      <c r="I69" s="2">
        <f t="shared" si="14"/>
        <v>4642011.6120461375</v>
      </c>
    </row>
    <row r="70" spans="1:9" x14ac:dyDescent="0.25">
      <c r="A70" s="1">
        <v>68</v>
      </c>
      <c r="B70">
        <v>4.9950000000000003E-3</v>
      </c>
      <c r="C70" s="2">
        <f t="shared" si="11"/>
        <v>921095.5846641002</v>
      </c>
      <c r="D70" s="2">
        <f t="shared" si="9"/>
        <v>283115.91507362045</v>
      </c>
      <c r="E70" s="2">
        <f t="shared" si="15"/>
        <v>5849427.5340107325</v>
      </c>
      <c r="F70" s="2">
        <f t="shared" si="12"/>
        <v>80890938.475084081</v>
      </c>
      <c r="G70" s="2">
        <f t="shared" si="10"/>
        <v>1389.8417649068654</v>
      </c>
      <c r="H70" s="2">
        <f t="shared" si="13"/>
        <v>182511.51031176356</v>
      </c>
      <c r="I70" s="2">
        <f t="shared" si="14"/>
        <v>4458182.8919330779</v>
      </c>
    </row>
    <row r="71" spans="1:9" x14ac:dyDescent="0.25">
      <c r="A71" s="1">
        <v>69</v>
      </c>
      <c r="B71">
        <v>5.3629999999999997E-3</v>
      </c>
      <c r="C71" s="2">
        <f t="shared" si="11"/>
        <v>916494.712218703</v>
      </c>
      <c r="D71" s="2">
        <f t="shared" si="9"/>
        <v>276856.75781604688</v>
      </c>
      <c r="E71" s="2">
        <f t="shared" si="15"/>
        <v>5566311.6189371124</v>
      </c>
      <c r="F71" s="2">
        <f t="shared" si="12"/>
        <v>75041510.941073343</v>
      </c>
      <c r="G71" s="2">
        <f t="shared" si="10"/>
        <v>1459.2459873881512</v>
      </c>
      <c r="H71" s="2">
        <f t="shared" si="13"/>
        <v>181121.6685468567</v>
      </c>
      <c r="I71" s="2">
        <f t="shared" si="14"/>
        <v>4275671.3816213142</v>
      </c>
    </row>
    <row r="72" spans="1:9" x14ac:dyDescent="0.25">
      <c r="A72" s="1">
        <v>70</v>
      </c>
      <c r="B72">
        <v>5.744E-3</v>
      </c>
      <c r="C72" s="2">
        <f t="shared" si="11"/>
        <v>911579.55107707414</v>
      </c>
      <c r="D72" s="2">
        <f t="shared" si="9"/>
        <v>270635.84768931638</v>
      </c>
      <c r="E72" s="2">
        <f t="shared" si="15"/>
        <v>5289454.8611210659</v>
      </c>
      <c r="F72" s="2">
        <f t="shared" si="12"/>
        <v>69475199.322136223</v>
      </c>
      <c r="G72" s="2">
        <f t="shared" si="10"/>
        <v>1527.7958812062984</v>
      </c>
      <c r="H72" s="2">
        <f t="shared" si="13"/>
        <v>179662.42255946854</v>
      </c>
      <c r="I72" s="2">
        <f t="shared" si="14"/>
        <v>4094549.7130744574</v>
      </c>
    </row>
    <row r="73" spans="1:9" x14ac:dyDescent="0.25">
      <c r="A73" s="1">
        <v>71</v>
      </c>
      <c r="B73">
        <v>6.1500000000000001E-3</v>
      </c>
      <c r="C73" s="2">
        <f t="shared" si="11"/>
        <v>906343.43813568749</v>
      </c>
      <c r="D73" s="2">
        <f t="shared" si="9"/>
        <v>264453.38120903086</v>
      </c>
      <c r="E73" s="2">
        <f t="shared" si="15"/>
        <v>5018819.0134317493</v>
      </c>
      <c r="F73" s="2">
        <f t="shared" si="12"/>
        <v>64185744.461015157</v>
      </c>
      <c r="G73" s="2">
        <f t="shared" si="10"/>
        <v>1598.4160141872653</v>
      </c>
      <c r="H73" s="2">
        <f t="shared" si="13"/>
        <v>178134.62667826226</v>
      </c>
      <c r="I73" s="2">
        <f t="shared" si="14"/>
        <v>3914887.2905149888</v>
      </c>
    </row>
    <row r="74" spans="1:9" x14ac:dyDescent="0.25">
      <c r="A74" s="1">
        <v>72</v>
      </c>
      <c r="B74">
        <v>6.6049999999999998E-3</v>
      </c>
      <c r="C74" s="2">
        <f t="shared" si="11"/>
        <v>900769.425991153</v>
      </c>
      <c r="D74" s="2">
        <f t="shared" si="9"/>
        <v>258306.62694309122</v>
      </c>
      <c r="E74" s="2">
        <f t="shared" si="15"/>
        <v>4754365.6322227186</v>
      </c>
      <c r="F74" s="2">
        <f t="shared" si="12"/>
        <v>59166925.447583407</v>
      </c>
      <c r="G74" s="2">
        <f t="shared" si="10"/>
        <v>1676.7717650703669</v>
      </c>
      <c r="H74" s="2">
        <f t="shared" si="13"/>
        <v>176536.21066407498</v>
      </c>
      <c r="I74" s="2">
        <f t="shared" si="14"/>
        <v>3736752.6638367265</v>
      </c>
    </row>
    <row r="75" spans="1:9" x14ac:dyDescent="0.25">
      <c r="A75" s="1">
        <v>73</v>
      </c>
      <c r="B75">
        <v>7.1219999999999999E-3</v>
      </c>
      <c r="C75" s="2">
        <f t="shared" si="11"/>
        <v>894819.84393248148</v>
      </c>
      <c r="D75" s="2">
        <f t="shared" si="9"/>
        <v>252187.23505860649</v>
      </c>
      <c r="E75" s="2">
        <f t="shared" si="15"/>
        <v>4496059.0052796276</v>
      </c>
      <c r="F75" s="2">
        <f t="shared" si="12"/>
        <v>54412559.815360688</v>
      </c>
      <c r="G75" s="2">
        <f t="shared" si="10"/>
        <v>1765.1867204790053</v>
      </c>
      <c r="H75" s="2">
        <f t="shared" si="13"/>
        <v>174859.43889900463</v>
      </c>
      <c r="I75" s="2">
        <f t="shared" si="14"/>
        <v>3560216.4531726516</v>
      </c>
    </row>
    <row r="76" spans="1:9" x14ac:dyDescent="0.25">
      <c r="A76" s="1">
        <v>74</v>
      </c>
      <c r="B76">
        <v>7.7219999999999997E-3</v>
      </c>
      <c r="C76" s="2">
        <f>C75*(1-B75)</f>
        <v>888446.93700399436</v>
      </c>
      <c r="D76" s="2">
        <f t="shared" si="9"/>
        <v>246084.67574498191</v>
      </c>
      <c r="E76" s="2">
        <f t="shared" si="15"/>
        <v>4243871.770221021</v>
      </c>
      <c r="F76" s="2">
        <f t="shared" si="12"/>
        <v>49916500.810081057</v>
      </c>
      <c r="G76" s="2">
        <f t="shared" si="10"/>
        <v>1867.5831607889543</v>
      </c>
      <c r="H76" s="2">
        <f t="shared" si="13"/>
        <v>173094.25217852561</v>
      </c>
      <c r="I76" s="2">
        <f t="shared" si="14"/>
        <v>3385357.0142736468</v>
      </c>
    </row>
    <row r="77" spans="1:9" x14ac:dyDescent="0.25">
      <c r="A77" s="1">
        <v>75</v>
      </c>
      <c r="B77">
        <v>8.4600000000000005E-3</v>
      </c>
      <c r="C77" s="2">
        <f t="shared" ref="C77:C123" si="16">C76*(1-B76)</f>
        <v>881586.34975644946</v>
      </c>
      <c r="D77" s="2">
        <f t="shared" si="9"/>
        <v>239984.67801364046</v>
      </c>
      <c r="E77" s="2">
        <f t="shared" si="15"/>
        <v>3997787.0944760391</v>
      </c>
      <c r="F77" s="2">
        <f t="shared" si="12"/>
        <v>45672629.03986004</v>
      </c>
      <c r="G77" s="2">
        <f t="shared" si="10"/>
        <v>1995.3517208799883</v>
      </c>
      <c r="H77" s="2">
        <f t="shared" si="13"/>
        <v>171226.66901773665</v>
      </c>
      <c r="I77" s="2">
        <f t="shared" si="14"/>
        <v>3212262.7620951212</v>
      </c>
    </row>
    <row r="78" spans="1:9" x14ac:dyDescent="0.25">
      <c r="A78" s="1">
        <v>76</v>
      </c>
      <c r="B78">
        <v>9.3369999999999998E-3</v>
      </c>
      <c r="C78" s="2">
        <f t="shared" si="16"/>
        <v>874128.12923750991</v>
      </c>
      <c r="D78" s="2">
        <f t="shared" si="9"/>
        <v>233861.82568810321</v>
      </c>
      <c r="E78" s="2">
        <f t="shared" si="15"/>
        <v>3757802.4164623986</v>
      </c>
      <c r="F78" s="2">
        <f t="shared" si="12"/>
        <v>41674841.945384003</v>
      </c>
      <c r="G78" s="2">
        <f t="shared" si="10"/>
        <v>2146.0126451595338</v>
      </c>
      <c r="H78" s="2">
        <f t="shared" si="13"/>
        <v>169231.31729685667</v>
      </c>
      <c r="I78" s="2">
        <f t="shared" si="14"/>
        <v>3041036.0930773844</v>
      </c>
    </row>
    <row r="79" spans="1:9" x14ac:dyDescent="0.25">
      <c r="A79" s="1">
        <v>77</v>
      </c>
      <c r="B79">
        <v>1.0403000000000001E-2</v>
      </c>
      <c r="C79" s="2">
        <f t="shared" si="16"/>
        <v>865966.39489481924</v>
      </c>
      <c r="D79" s="2">
        <f t="shared" si="9"/>
        <v>227693.6194807404</v>
      </c>
      <c r="E79" s="2">
        <f t="shared" si="15"/>
        <v>3523940.5907742954</v>
      </c>
      <c r="F79" s="2">
        <f t="shared" si="12"/>
        <v>37917039.528921604</v>
      </c>
      <c r="G79" s="2">
        <f t="shared" si="10"/>
        <v>2327.9574677721216</v>
      </c>
      <c r="H79" s="2">
        <f t="shared" si="13"/>
        <v>167085.30465169714</v>
      </c>
      <c r="I79" s="2">
        <f t="shared" si="14"/>
        <v>2871804.7757805279</v>
      </c>
    </row>
    <row r="80" spans="1:9" x14ac:dyDescent="0.25">
      <c r="A80" s="1">
        <v>78</v>
      </c>
      <c r="B80">
        <v>1.1693E-2</v>
      </c>
      <c r="C80" s="2">
        <f t="shared" si="16"/>
        <v>856957.74648872844</v>
      </c>
      <c r="D80" s="2">
        <f t="shared" si="9"/>
        <v>221449.55553541251</v>
      </c>
      <c r="E80" s="2">
        <f t="shared" si="15"/>
        <v>3296246.9712935551</v>
      </c>
      <c r="F80" s="2">
        <f t="shared" si="12"/>
        <v>34393098.938147306</v>
      </c>
      <c r="G80" s="2">
        <f t="shared" si="10"/>
        <v>2544.874351720468</v>
      </c>
      <c r="H80" s="2">
        <f t="shared" si="13"/>
        <v>164757.34718392501</v>
      </c>
      <c r="I80" s="2">
        <f t="shared" si="14"/>
        <v>2704719.4711288307</v>
      </c>
    </row>
    <row r="81" spans="1:9" x14ac:dyDescent="0.25">
      <c r="A81" s="1">
        <v>79</v>
      </c>
      <c r="B81">
        <v>1.3259E-2</v>
      </c>
      <c r="C81" s="2">
        <f t="shared" si="16"/>
        <v>846937.33955903572</v>
      </c>
      <c r="D81" s="2">
        <f t="shared" si="9"/>
        <v>215095.96646932376</v>
      </c>
      <c r="E81" s="2">
        <f t="shared" si="15"/>
        <v>3074797.4157581427</v>
      </c>
      <c r="F81" s="2">
        <f t="shared" si="12"/>
        <v>31096851.966853753</v>
      </c>
      <c r="G81" s="2">
        <f t="shared" si="10"/>
        <v>2802.9065547093537</v>
      </c>
      <c r="H81" s="2">
        <f t="shared" si="13"/>
        <v>162212.47283220454</v>
      </c>
      <c r="I81" s="2">
        <f t="shared" si="14"/>
        <v>2539962.1239449056</v>
      </c>
    </row>
    <row r="82" spans="1:9" x14ac:dyDescent="0.25">
      <c r="A82" s="1">
        <v>80</v>
      </c>
      <c r="B82">
        <v>1.5167E-2</v>
      </c>
      <c r="C82" s="2">
        <f t="shared" si="16"/>
        <v>835707.79737382242</v>
      </c>
      <c r="D82" s="2">
        <f t="shared" si="9"/>
        <v>208593.62068786926</v>
      </c>
      <c r="E82" s="2">
        <f t="shared" si="15"/>
        <v>2859701.449288819</v>
      </c>
      <c r="F82" s="2">
        <f t="shared" si="12"/>
        <v>28022054.551095609</v>
      </c>
      <c r="G82" s="2">
        <f t="shared" si="10"/>
        <v>3109.3262358456172</v>
      </c>
      <c r="H82" s="2">
        <f t="shared" si="13"/>
        <v>159409.56627749518</v>
      </c>
      <c r="I82" s="2">
        <f t="shared" si="14"/>
        <v>2377749.6511127008</v>
      </c>
    </row>
    <row r="83" spans="1:9" x14ac:dyDescent="0.25">
      <c r="A83" s="1">
        <v>81</v>
      </c>
      <c r="B83">
        <v>1.745E-2</v>
      </c>
      <c r="C83" s="2">
        <f t="shared" si="16"/>
        <v>823032.61721105361</v>
      </c>
      <c r="D83" s="2">
        <f t="shared" si="9"/>
        <v>201896.68918220769</v>
      </c>
      <c r="E83" s="2">
        <f t="shared" si="15"/>
        <v>2651107.8286009496</v>
      </c>
      <c r="F83" s="2">
        <f t="shared" si="12"/>
        <v>25162353.10180679</v>
      </c>
      <c r="G83" s="2">
        <f t="shared" si="10"/>
        <v>3462.5034164417716</v>
      </c>
      <c r="H83" s="2">
        <f t="shared" si="13"/>
        <v>156300.24004164955</v>
      </c>
      <c r="I83" s="2">
        <f t="shared" si="14"/>
        <v>2218340.0848352057</v>
      </c>
    </row>
    <row r="84" spans="1:9" x14ac:dyDescent="0.25">
      <c r="A84" s="1">
        <v>82</v>
      </c>
      <c r="B84">
        <v>2.0161999999999999E-2</v>
      </c>
      <c r="C84" s="2">
        <f t="shared" si="16"/>
        <v>808670.69804072077</v>
      </c>
      <c r="D84" s="2">
        <f t="shared" si="9"/>
        <v>194961.76113609647</v>
      </c>
      <c r="E84" s="2">
        <f t="shared" si="15"/>
        <v>2449211.1394187417</v>
      </c>
      <c r="F84" s="2">
        <f t="shared" si="12"/>
        <v>22511245.273205839</v>
      </c>
      <c r="G84" s="2">
        <f t="shared" si="10"/>
        <v>3863.2128039567333</v>
      </c>
      <c r="H84" s="2">
        <f t="shared" si="13"/>
        <v>152837.73662520779</v>
      </c>
      <c r="I84" s="2">
        <f t="shared" si="14"/>
        <v>2062039.8447935563</v>
      </c>
    </row>
    <row r="85" spans="1:9" x14ac:dyDescent="0.25">
      <c r="A85" s="1">
        <v>83</v>
      </c>
      <c r="B85">
        <v>2.3324000000000001E-2</v>
      </c>
      <c r="C85" s="2">
        <f t="shared" si="16"/>
        <v>792366.27942682372</v>
      </c>
      <c r="D85" s="2">
        <f t="shared" si="9"/>
        <v>187745.39764920931</v>
      </c>
      <c r="E85" s="2">
        <f t="shared" si="15"/>
        <v>2254249.3782826453</v>
      </c>
      <c r="F85" s="2">
        <f t="shared" si="12"/>
        <v>20062034.133787096</v>
      </c>
      <c r="G85" s="2">
        <f t="shared" si="10"/>
        <v>4303.659611567713</v>
      </c>
      <c r="H85" s="2">
        <f t="shared" si="13"/>
        <v>148974.52382125106</v>
      </c>
      <c r="I85" s="2">
        <f t="shared" si="14"/>
        <v>1909202.1081683484</v>
      </c>
    </row>
    <row r="86" spans="1:9" x14ac:dyDescent="0.25">
      <c r="A86" s="1">
        <v>84</v>
      </c>
      <c r="B86">
        <v>2.6970000000000001E-2</v>
      </c>
      <c r="C86" s="2">
        <f t="shared" si="16"/>
        <v>773885.12832547247</v>
      </c>
      <c r="D86" s="2">
        <f t="shared" si="9"/>
        <v>180212.70171443649</v>
      </c>
      <c r="E86" s="2">
        <f t="shared" si="15"/>
        <v>2066503.980633436</v>
      </c>
      <c r="F86" s="2">
        <f t="shared" si="12"/>
        <v>17807784.755504452</v>
      </c>
      <c r="G86" s="2">
        <f t="shared" si="10"/>
        <v>4776.7435530597932</v>
      </c>
      <c r="H86" s="2">
        <f t="shared" si="13"/>
        <v>144670.86420968335</v>
      </c>
      <c r="I86" s="2">
        <f t="shared" si="14"/>
        <v>1760227.5843470974</v>
      </c>
    </row>
    <row r="87" spans="1:9" x14ac:dyDescent="0.25">
      <c r="A87" s="1">
        <v>85</v>
      </c>
      <c r="B87">
        <v>3.1142E-2</v>
      </c>
      <c r="C87" s="2">
        <f t="shared" si="16"/>
        <v>753013.44641453447</v>
      </c>
      <c r="D87" s="2">
        <f t="shared" si="9"/>
        <v>172336.47680510872</v>
      </c>
      <c r="E87" s="2">
        <f t="shared" si="15"/>
        <v>1886291.2789189995</v>
      </c>
      <c r="F87" s="2">
        <f t="shared" si="12"/>
        <v>15741280.774871016</v>
      </c>
      <c r="G87" s="2">
        <f t="shared" si="10"/>
        <v>5274.5971112183679</v>
      </c>
      <c r="H87" s="2">
        <f t="shared" si="13"/>
        <v>139894.12065662356</v>
      </c>
      <c r="I87" s="2">
        <f t="shared" si="14"/>
        <v>1615556.7201374141</v>
      </c>
    </row>
    <row r="88" spans="1:9" x14ac:dyDescent="0.25">
      <c r="A88" s="1">
        <v>86</v>
      </c>
      <c r="B88">
        <v>3.5853999999999997E-2</v>
      </c>
      <c r="C88" s="2">
        <f t="shared" si="16"/>
        <v>729563.10166629299</v>
      </c>
      <c r="D88" s="2">
        <f t="shared" si="9"/>
        <v>164097.86166530123</v>
      </c>
      <c r="E88" s="2">
        <f t="shared" si="15"/>
        <v>1713954.8021138906</v>
      </c>
      <c r="F88" s="2">
        <f t="shared" si="12"/>
        <v>13854989.495952016</v>
      </c>
      <c r="G88" s="2">
        <f t="shared" si="10"/>
        <v>5782.3732011279681</v>
      </c>
      <c r="H88" s="2">
        <f t="shared" si="13"/>
        <v>134619.52354540519</v>
      </c>
      <c r="I88" s="2">
        <f t="shared" si="14"/>
        <v>1475662.5994807906</v>
      </c>
    </row>
    <row r="89" spans="1:9" x14ac:dyDescent="0.25">
      <c r="A89" s="1">
        <v>87</v>
      </c>
      <c r="B89">
        <v>4.1159000000000001E-2</v>
      </c>
      <c r="C89" s="2">
        <f t="shared" si="16"/>
        <v>703405.34621914965</v>
      </c>
      <c r="D89" s="2">
        <f t="shared" si="9"/>
        <v>155493.16651906975</v>
      </c>
      <c r="E89" s="2">
        <f t="shared" si="15"/>
        <v>1549856.9404485894</v>
      </c>
      <c r="F89" s="2">
        <f t="shared" si="12"/>
        <v>12141034.693838125</v>
      </c>
      <c r="G89" s="2">
        <f t="shared" si="10"/>
        <v>6289.8705068878353</v>
      </c>
      <c r="H89" s="2">
        <f t="shared" si="13"/>
        <v>128837.15034427722</v>
      </c>
      <c r="I89" s="2">
        <f t="shared" si="14"/>
        <v>1341043.0759353854</v>
      </c>
    </row>
    <row r="90" spans="1:9" x14ac:dyDescent="0.25">
      <c r="A90" s="1">
        <v>88</v>
      </c>
      <c r="B90">
        <v>4.709E-2</v>
      </c>
      <c r="C90" s="2">
        <f t="shared" si="16"/>
        <v>674453.88557411567</v>
      </c>
      <c r="D90" s="2">
        <f t="shared" si="9"/>
        <v>146528.96636689076</v>
      </c>
      <c r="E90" s="2">
        <f t="shared" si="15"/>
        <v>1394363.7739295196</v>
      </c>
      <c r="F90" s="2">
        <f t="shared" si="12"/>
        <v>10591177.753389535</v>
      </c>
      <c r="G90" s="2">
        <f t="shared" si="10"/>
        <v>6781.3749643409064</v>
      </c>
      <c r="H90" s="2">
        <f t="shared" si="13"/>
        <v>122547.27983738939</v>
      </c>
      <c r="I90" s="2">
        <f t="shared" si="14"/>
        <v>1212205.9255911082</v>
      </c>
    </row>
    <row r="91" spans="1:9" x14ac:dyDescent="0.25">
      <c r="A91" s="1">
        <v>89</v>
      </c>
      <c r="B91">
        <v>5.3665999999999998E-2</v>
      </c>
      <c r="C91" s="2">
        <f t="shared" si="16"/>
        <v>642693.85210243054</v>
      </c>
      <c r="D91" s="2">
        <f t="shared" si="9"/>
        <v>137227.43718985148</v>
      </c>
      <c r="E91" s="2">
        <f t="shared" si="15"/>
        <v>1247834.8075626288</v>
      </c>
      <c r="F91" s="2">
        <f t="shared" si="12"/>
        <v>9196813.9794600159</v>
      </c>
      <c r="G91" s="2">
        <f t="shared" si="10"/>
        <v>7237.7863825361565</v>
      </c>
      <c r="H91" s="2">
        <f t="shared" si="13"/>
        <v>115765.90487304848</v>
      </c>
      <c r="I91" s="2">
        <f t="shared" si="14"/>
        <v>1089658.6457537187</v>
      </c>
    </row>
    <row r="92" spans="1:9" x14ac:dyDescent="0.25">
      <c r="A92" s="1">
        <v>90</v>
      </c>
      <c r="B92">
        <v>6.0680999999999999E-2</v>
      </c>
      <c r="C92" s="2">
        <f t="shared" si="16"/>
        <v>608203.04383550154</v>
      </c>
      <c r="D92" s="2">
        <f t="shared" si="9"/>
        <v>127629.47375490997</v>
      </c>
      <c r="E92" s="2">
        <f t="shared" si="15"/>
        <v>1110607.3703727773</v>
      </c>
      <c r="F92" s="2">
        <f t="shared" si="12"/>
        <v>7948979.1718973871</v>
      </c>
      <c r="G92" s="2">
        <f t="shared" si="10"/>
        <v>7611.4831419377624</v>
      </c>
      <c r="H92" s="2">
        <f t="shared" si="13"/>
        <v>108528.11849051232</v>
      </c>
      <c r="I92" s="2">
        <f t="shared" si="14"/>
        <v>973892.74088067026</v>
      </c>
    </row>
    <row r="93" spans="1:9" x14ac:dyDescent="0.25">
      <c r="A93" s="1">
        <v>91</v>
      </c>
      <c r="B93">
        <v>6.7907999999999996E-2</v>
      </c>
      <c r="C93" s="2">
        <f t="shared" si="16"/>
        <v>571296.67493251944</v>
      </c>
      <c r="D93" s="2">
        <f t="shared" si="9"/>
        <v>117822.88909875997</v>
      </c>
      <c r="E93" s="2">
        <f t="shared" si="15"/>
        <v>982977.8966178674</v>
      </c>
      <c r="F93" s="2">
        <f t="shared" si="12"/>
        <v>6838371.8015246093</v>
      </c>
      <c r="G93" s="2">
        <f t="shared" si="10"/>
        <v>7863.5054082737815</v>
      </c>
      <c r="H93" s="2">
        <f t="shared" si="13"/>
        <v>100916.63534857456</v>
      </c>
      <c r="I93" s="2">
        <f t="shared" si="14"/>
        <v>865364.62239015789</v>
      </c>
    </row>
    <row r="94" spans="1:9" x14ac:dyDescent="0.25">
      <c r="A94" s="1">
        <v>92</v>
      </c>
      <c r="B94">
        <v>7.5208999999999998E-2</v>
      </c>
      <c r="C94" s="2">
        <f t="shared" si="16"/>
        <v>532501.06033120188</v>
      </c>
      <c r="D94" s="2">
        <f t="shared" si="9"/>
        <v>107932.9457944387</v>
      </c>
      <c r="E94" s="2">
        <f t="shared" si="15"/>
        <v>865155.00751910743</v>
      </c>
      <c r="F94" s="2">
        <f t="shared" si="12"/>
        <v>5855393.9049067423</v>
      </c>
      <c r="G94" s="2">
        <f t="shared" si="10"/>
        <v>7977.9154007409443</v>
      </c>
      <c r="H94" s="2">
        <f t="shared" si="13"/>
        <v>93053.129940300787</v>
      </c>
      <c r="I94" s="2">
        <f t="shared" si="14"/>
        <v>764447.98704158328</v>
      </c>
    </row>
    <row r="95" spans="1:9" x14ac:dyDescent="0.25">
      <c r="A95" s="1">
        <v>93</v>
      </c>
      <c r="B95">
        <v>8.2461999999999994E-2</v>
      </c>
      <c r="C95" s="2">
        <f t="shared" si="16"/>
        <v>492452.18808475253</v>
      </c>
      <c r="D95" s="2">
        <f t="shared" si="9"/>
        <v>98098.689802638575</v>
      </c>
      <c r="E95" s="2">
        <f t="shared" si="15"/>
        <v>757222.06172466872</v>
      </c>
      <c r="F95" s="2">
        <f t="shared" si="12"/>
        <v>4990238.897387635</v>
      </c>
      <c r="G95" s="2">
        <f t="shared" si="10"/>
        <v>7950.2841852630509</v>
      </c>
      <c r="H95" s="2">
        <f t="shared" si="13"/>
        <v>85075.214539559849</v>
      </c>
      <c r="I95" s="2">
        <f t="shared" si="14"/>
        <v>671394.85710128245</v>
      </c>
    </row>
    <row r="96" spans="1:9" x14ac:dyDescent="0.25">
      <c r="A96" s="1">
        <v>94</v>
      </c>
      <c r="B96">
        <v>8.9514999999999997E-2</v>
      </c>
      <c r="C96" s="2">
        <f t="shared" si="16"/>
        <v>451843.59575090767</v>
      </c>
      <c r="D96" s="2">
        <f t="shared" si="9"/>
        <v>88461.204564258849</v>
      </c>
      <c r="E96" s="2">
        <f t="shared" si="15"/>
        <v>659123.37192203011</v>
      </c>
      <c r="F96" s="2">
        <f t="shared" si="12"/>
        <v>4233016.8356629666</v>
      </c>
      <c r="G96" s="2">
        <f t="shared" si="10"/>
        <v>7782.4125076851205</v>
      </c>
      <c r="H96" s="2">
        <f t="shared" si="13"/>
        <v>77124.930354296797</v>
      </c>
      <c r="I96" s="2">
        <f t="shared" si="14"/>
        <v>586319.64256172255</v>
      </c>
    </row>
    <row r="97" spans="1:9" x14ac:dyDescent="0.25">
      <c r="A97" s="1">
        <v>95</v>
      </c>
      <c r="B97">
        <v>9.6209000000000003E-2</v>
      </c>
      <c r="C97" s="2">
        <f t="shared" si="16"/>
        <v>411396.81627726514</v>
      </c>
      <c r="D97" s="2">
        <f t="shared" si="9"/>
        <v>79157.346277827237</v>
      </c>
      <c r="E97" s="2">
        <f t="shared" si="15"/>
        <v>570662.16735777131</v>
      </c>
      <c r="F97" s="2">
        <f t="shared" si="12"/>
        <v>3573893.4637409365</v>
      </c>
      <c r="G97" s="2">
        <f t="shared" si="10"/>
        <v>7484.6674477085489</v>
      </c>
      <c r="H97" s="2">
        <f t="shared" si="13"/>
        <v>69342.517846611678</v>
      </c>
      <c r="I97" s="2">
        <f t="shared" si="14"/>
        <v>509194.71220742573</v>
      </c>
    </row>
    <row r="98" spans="1:9" x14ac:dyDescent="0.25">
      <c r="A98" s="1">
        <v>96</v>
      </c>
      <c r="B98">
        <v>0.102378</v>
      </c>
      <c r="C98" s="2">
        <f t="shared" si="16"/>
        <v>371816.73998004576</v>
      </c>
      <c r="D98" s="2">
        <f t="shared" si="9"/>
        <v>70311.250270057732</v>
      </c>
      <c r="E98" s="2">
        <f t="shared" si="15"/>
        <v>491504.82107994409</v>
      </c>
      <c r="F98" s="2">
        <f t="shared" si="12"/>
        <v>3003231.2963831653</v>
      </c>
      <c r="G98" s="2">
        <f t="shared" si="10"/>
        <v>7074.5210615704609</v>
      </c>
      <c r="H98" s="2">
        <f t="shared" si="13"/>
        <v>61857.850398903131</v>
      </c>
      <c r="I98" s="2">
        <f t="shared" si="14"/>
        <v>439852.19436081406</v>
      </c>
    </row>
    <row r="99" spans="1:9" x14ac:dyDescent="0.25">
      <c r="A99" s="1">
        <v>97</v>
      </c>
      <c r="B99">
        <v>0.107876</v>
      </c>
      <c r="C99" s="2">
        <f t="shared" si="16"/>
        <v>333750.88577436865</v>
      </c>
      <c r="D99" s="2">
        <f t="shared" si="9"/>
        <v>62027.444805808111</v>
      </c>
      <c r="E99" s="2">
        <f t="shared" si="15"/>
        <v>421193.57080988633</v>
      </c>
      <c r="F99" s="2">
        <f t="shared" si="12"/>
        <v>2511726.475303221</v>
      </c>
      <c r="G99" s="2">
        <f t="shared" ref="G99:G122" si="17">(C99-C100)*v^(A99+1)</f>
        <v>6576.1893227236696</v>
      </c>
      <c r="H99" s="2">
        <f t="shared" si="13"/>
        <v>54783.329337332667</v>
      </c>
      <c r="I99" s="2">
        <f t="shared" si="14"/>
        <v>377994.34396191093</v>
      </c>
    </row>
    <row r="100" spans="1:9" x14ac:dyDescent="0.25">
      <c r="A100" s="1">
        <v>98</v>
      </c>
      <c r="B100">
        <v>0.11304500000000001</v>
      </c>
      <c r="C100" s="2">
        <f t="shared" si="16"/>
        <v>297747.17522057286</v>
      </c>
      <c r="D100" s="2">
        <f t="shared" si="9"/>
        <v>54384.444393058235</v>
      </c>
      <c r="E100" s="2">
        <f t="shared" si="15"/>
        <v>359166.12600407819</v>
      </c>
      <c r="F100" s="2">
        <f t="shared" si="12"/>
        <v>2090532.9044933347</v>
      </c>
      <c r="G100" s="2">
        <f t="shared" si="17"/>
        <v>6042.1518588827967</v>
      </c>
      <c r="H100" s="2">
        <f t="shared" si="13"/>
        <v>48207.140014608995</v>
      </c>
      <c r="I100" s="2">
        <f t="shared" si="14"/>
        <v>323211.01462457824</v>
      </c>
    </row>
    <row r="101" spans="1:9" x14ac:dyDescent="0.25">
      <c r="A101" s="1">
        <v>99</v>
      </c>
      <c r="B101">
        <v>0.118108</v>
      </c>
      <c r="C101" s="2">
        <f t="shared" si="16"/>
        <v>264088.34579776321</v>
      </c>
      <c r="D101" s="2">
        <f t="shared" si="9"/>
        <v>47406.933539700207</v>
      </c>
      <c r="E101" s="2">
        <f t="shared" si="15"/>
        <v>304781.68161101994</v>
      </c>
      <c r="F101" s="2">
        <f t="shared" si="12"/>
        <v>1731366.7784892565</v>
      </c>
      <c r="G101" s="2">
        <f t="shared" si="17"/>
        <v>5502.8384339134091</v>
      </c>
      <c r="H101" s="2">
        <f t="shared" si="13"/>
        <v>42164.988155726198</v>
      </c>
      <c r="I101" s="2">
        <f t="shared" si="14"/>
        <v>275003.87460996927</v>
      </c>
    </row>
    <row r="102" spans="1:9" x14ac:dyDescent="0.25">
      <c r="A102" s="1">
        <v>100</v>
      </c>
      <c r="B102">
        <v>0.12155299999999999</v>
      </c>
      <c r="C102" s="2">
        <f t="shared" si="16"/>
        <v>232897.39945228098</v>
      </c>
      <c r="D102" s="2">
        <f t="shared" si="9"/>
        <v>41088.742440484806</v>
      </c>
      <c r="E102" s="2">
        <f t="shared" si="15"/>
        <v>257374.74807131974</v>
      </c>
      <c r="F102" s="2">
        <f t="shared" si="12"/>
        <v>1426585.0968782366</v>
      </c>
      <c r="G102" s="2">
        <f t="shared" si="17"/>
        <v>4908.5601079786074</v>
      </c>
      <c r="H102" s="2">
        <f t="shared" si="13"/>
        <v>36662.149721812792</v>
      </c>
      <c r="I102" s="2">
        <f t="shared" si="14"/>
        <v>232838.88645424307</v>
      </c>
    </row>
    <row r="103" spans="1:9" x14ac:dyDescent="0.25">
      <c r="A103" s="1">
        <v>101</v>
      </c>
      <c r="B103">
        <v>0.126442</v>
      </c>
      <c r="C103" s="2">
        <f t="shared" si="16"/>
        <v>204588.02185665787</v>
      </c>
      <c r="D103" s="2">
        <f t="shared" si="9"/>
        <v>35473.496344586289</v>
      </c>
      <c r="E103" s="2">
        <f t="shared" si="15"/>
        <v>216286.00563083493</v>
      </c>
      <c r="F103" s="2">
        <f t="shared" si="12"/>
        <v>1169210.348806917</v>
      </c>
      <c r="G103" s="2">
        <f t="shared" si="17"/>
        <v>4408.1963880119547</v>
      </c>
      <c r="H103" s="2">
        <f t="shared" si="13"/>
        <v>31753.589613834185</v>
      </c>
      <c r="I103" s="2">
        <f t="shared" si="14"/>
        <v>196176.73673243029</v>
      </c>
    </row>
    <row r="104" spans="1:9" x14ac:dyDescent="0.25">
      <c r="A104" s="1">
        <v>102</v>
      </c>
      <c r="B104">
        <v>0.131302</v>
      </c>
      <c r="C104" s="2">
        <f t="shared" si="16"/>
        <v>178719.50319705834</v>
      </c>
      <c r="D104" s="2">
        <f t="shared" si="9"/>
        <v>30455.190682834505</v>
      </c>
      <c r="E104" s="2">
        <f t="shared" si="15"/>
        <v>180812.50928624865</v>
      </c>
      <c r="F104" s="2">
        <f t="shared" si="12"/>
        <v>952924.34317608201</v>
      </c>
      <c r="G104" s="2">
        <f t="shared" si="17"/>
        <v>3930.0515450000253</v>
      </c>
      <c r="H104" s="2">
        <f t="shared" si="13"/>
        <v>27345.39322582223</v>
      </c>
      <c r="I104" s="2">
        <f t="shared" si="14"/>
        <v>164423.1471185961</v>
      </c>
    </row>
    <row r="105" spans="1:9" x14ac:dyDescent="0.25">
      <c r="A105">
        <v>103</v>
      </c>
      <c r="B105">
        <v>0.13613</v>
      </c>
      <c r="C105" s="2">
        <f t="shared" si="16"/>
        <v>155253.27498827816</v>
      </c>
      <c r="D105" s="2">
        <f t="shared" si="9"/>
        <v>26001.339789481048</v>
      </c>
      <c r="E105" s="2">
        <f t="shared" si="15"/>
        <v>150357.31860341414</v>
      </c>
      <c r="F105" s="2">
        <f t="shared" si="12"/>
        <v>772111.83388983342</v>
      </c>
      <c r="G105" s="2">
        <f t="shared" si="17"/>
        <v>3478.6853911961093</v>
      </c>
      <c r="H105" s="2">
        <f t="shared" si="13"/>
        <v>23415.341680822206</v>
      </c>
      <c r="I105" s="2">
        <f t="shared" si="14"/>
        <v>137077.75389277388</v>
      </c>
    </row>
    <row r="106" spans="1:9" x14ac:dyDescent="0.25">
      <c r="A106">
        <v>104</v>
      </c>
      <c r="B106">
        <v>0.140927</v>
      </c>
      <c r="C106" s="2">
        <f t="shared" si="16"/>
        <v>134118.64666412387</v>
      </c>
      <c r="D106" s="2">
        <f t="shared" si="9"/>
        <v>22075.456908048149</v>
      </c>
      <c r="E106" s="2">
        <f t="shared" si="15"/>
        <v>124355.97881393309</v>
      </c>
      <c r="F106" s="2">
        <f t="shared" si="12"/>
        <v>621754.51528641931</v>
      </c>
      <c r="G106" s="2">
        <f t="shared" si="17"/>
        <v>3057.5212930520788</v>
      </c>
      <c r="H106" s="2">
        <f t="shared" si="13"/>
        <v>19936.656289626098</v>
      </c>
      <c r="I106" s="2">
        <f t="shared" si="14"/>
        <v>113662.41221195167</v>
      </c>
    </row>
    <row r="107" spans="1:9" x14ac:dyDescent="0.25">
      <c r="A107">
        <v>105</v>
      </c>
      <c r="B107">
        <v>0.14568999999999999</v>
      </c>
      <c r="C107" s="2">
        <f t="shared" si="16"/>
        <v>115217.70814568888</v>
      </c>
      <c r="D107" s="2">
        <f t="shared" si="9"/>
        <v>18638.259451958376</v>
      </c>
      <c r="E107" s="2">
        <f t="shared" si="15"/>
        <v>102280.52190588495</v>
      </c>
      <c r="F107" s="2">
        <f t="shared" si="12"/>
        <v>497398.53647248622</v>
      </c>
      <c r="G107" s="2">
        <f t="shared" si="17"/>
        <v>2668.705670325116</v>
      </c>
      <c r="H107" s="2">
        <f t="shared" si="13"/>
        <v>16879.134996574019</v>
      </c>
      <c r="I107" s="2">
        <f t="shared" si="14"/>
        <v>93725.755922325567</v>
      </c>
    </row>
    <row r="108" spans="1:9" x14ac:dyDescent="0.25">
      <c r="A108">
        <v>106</v>
      </c>
      <c r="B108">
        <v>0.15041599999999999</v>
      </c>
      <c r="C108" s="2">
        <f t="shared" si="16"/>
        <v>98431.640245943476</v>
      </c>
      <c r="D108" s="2">
        <f t="shared" si="9"/>
        <v>15648.994036759272</v>
      </c>
      <c r="E108" s="2">
        <f t="shared" si="15"/>
        <v>83642.262453926567</v>
      </c>
      <c r="F108" s="2">
        <f t="shared" si="12"/>
        <v>395118.01456660125</v>
      </c>
      <c r="G108" s="2">
        <f t="shared" si="17"/>
        <v>2313.3750241112284</v>
      </c>
      <c r="H108" s="2">
        <f t="shared" si="13"/>
        <v>14210.429326248903</v>
      </c>
      <c r="I108" s="2">
        <f t="shared" si="14"/>
        <v>76846.620925751544</v>
      </c>
    </row>
    <row r="109" spans="1:9" x14ac:dyDescent="0.25">
      <c r="A109">
        <v>107</v>
      </c>
      <c r="B109">
        <v>0.15510499999999999</v>
      </c>
      <c r="C109" s="2">
        <f t="shared" si="16"/>
        <v>83625.946646709635</v>
      </c>
      <c r="D109" s="2">
        <f t="shared" si="9"/>
        <v>13066.471695062493</v>
      </c>
      <c r="E109" s="2">
        <f t="shared" si="15"/>
        <v>67993.268417167303</v>
      </c>
      <c r="F109" s="2">
        <f t="shared" si="12"/>
        <v>311475.7521126747</v>
      </c>
      <c r="G109" s="2">
        <f t="shared" si="17"/>
        <v>1991.8182724940157</v>
      </c>
      <c r="H109" s="2">
        <f t="shared" si="13"/>
        <v>11897.054302137674</v>
      </c>
      <c r="I109" s="2">
        <f t="shared" si="14"/>
        <v>62636.191599502643</v>
      </c>
    </row>
    <row r="110" spans="1:9" x14ac:dyDescent="0.25">
      <c r="A110">
        <v>108</v>
      </c>
      <c r="B110">
        <v>0.15975200000000001</v>
      </c>
      <c r="C110" s="2">
        <f t="shared" si="16"/>
        <v>70655.144192071733</v>
      </c>
      <c r="D110" s="2">
        <f t="shared" si="9"/>
        <v>10849.922951154618</v>
      </c>
      <c r="E110" s="2">
        <f t="shared" si="15"/>
        <v>54926.796722104809</v>
      </c>
      <c r="F110" s="2">
        <f t="shared" si="12"/>
        <v>243482.4836955074</v>
      </c>
      <c r="G110" s="2">
        <f t="shared" si="17"/>
        <v>1703.4858882484973</v>
      </c>
      <c r="H110" s="2">
        <f t="shared" si="13"/>
        <v>9905.2360296436582</v>
      </c>
      <c r="I110" s="2">
        <f t="shared" si="14"/>
        <v>50739.13729736497</v>
      </c>
    </row>
    <row r="111" spans="1:9" x14ac:dyDescent="0.25">
      <c r="A111">
        <v>109</v>
      </c>
      <c r="B111">
        <v>0.164354</v>
      </c>
      <c r="C111" s="2">
        <f t="shared" si="16"/>
        <v>59367.843597099891</v>
      </c>
      <c r="D111" s="2">
        <f t="shared" si="9"/>
        <v>8959.8290514611945</v>
      </c>
      <c r="E111" s="2">
        <f t="shared" si="15"/>
        <v>44076.873770950187</v>
      </c>
      <c r="F111" s="2">
        <f t="shared" si="12"/>
        <v>188555.6869734026</v>
      </c>
      <c r="G111" s="2">
        <f t="shared" si="17"/>
        <v>1447.2567507851077</v>
      </c>
      <c r="H111" s="2">
        <f t="shared" si="13"/>
        <v>8201.7501413951613</v>
      </c>
      <c r="I111" s="2">
        <f t="shared" si="14"/>
        <v>40833.90126772131</v>
      </c>
    </row>
    <row r="112" spans="1:9" x14ac:dyDescent="0.25">
      <c r="A112">
        <v>110</v>
      </c>
      <c r="B112">
        <v>0.168907</v>
      </c>
      <c r="C112" s="2">
        <f t="shared" si="16"/>
        <v>49610.501030542138</v>
      </c>
      <c r="D112" s="2">
        <f t="shared" si="9"/>
        <v>7358.4720467197449</v>
      </c>
      <c r="E112" s="2">
        <f t="shared" si="15"/>
        <v>35117.044719488993</v>
      </c>
      <c r="F112" s="2">
        <f t="shared" si="12"/>
        <v>144478.81320245241</v>
      </c>
      <c r="G112" s="2">
        <f t="shared" si="17"/>
        <v>1221.5208235825921</v>
      </c>
      <c r="H112" s="2">
        <f t="shared" si="13"/>
        <v>6754.4933906100541</v>
      </c>
      <c r="I112" s="2">
        <f t="shared" si="14"/>
        <v>32632.151126326149</v>
      </c>
    </row>
    <row r="113" spans="1:9" x14ac:dyDescent="0.25">
      <c r="A113">
        <v>111</v>
      </c>
      <c r="B113">
        <v>0.17340700000000001</v>
      </c>
      <c r="C113" s="2">
        <f t="shared" si="16"/>
        <v>41230.940132976357</v>
      </c>
      <c r="D113" s="2">
        <f t="shared" si="9"/>
        <v>6010.3927358471274</v>
      </c>
      <c r="E113" s="2">
        <f t="shared" si="15"/>
        <v>27758.572672769249</v>
      </c>
      <c r="F113" s="2">
        <f t="shared" si="12"/>
        <v>109361.76848296341</v>
      </c>
      <c r="G113" s="2">
        <f t="shared" si="17"/>
        <v>1024.3185976855418</v>
      </c>
      <c r="H113" s="2">
        <f t="shared" si="13"/>
        <v>5532.972567027462</v>
      </c>
      <c r="I113" s="2">
        <f t="shared" si="14"/>
        <v>25877.657735716093</v>
      </c>
    </row>
    <row r="114" spans="1:9" x14ac:dyDescent="0.25">
      <c r="A114">
        <v>112</v>
      </c>
      <c r="B114">
        <v>0.17784800000000001</v>
      </c>
      <c r="C114" s="2">
        <f t="shared" si="16"/>
        <v>34081.206497337327</v>
      </c>
      <c r="D114" s="2">
        <f t="shared" si="9"/>
        <v>4882.7012901248982</v>
      </c>
      <c r="E114" s="2">
        <f t="shared" si="15"/>
        <v>21748.179936922123</v>
      </c>
      <c r="F114" s="2">
        <f t="shared" si="12"/>
        <v>81603.195810194156</v>
      </c>
      <c r="G114" s="2">
        <f t="shared" si="17"/>
        <v>853.44339955393593</v>
      </c>
      <c r="H114" s="2">
        <f t="shared" si="13"/>
        <v>4508.6539693419199</v>
      </c>
      <c r="I114" s="2">
        <f t="shared" si="14"/>
        <v>20344.685168688629</v>
      </c>
    </row>
    <row r="115" spans="1:9" x14ac:dyDescent="0.25">
      <c r="A115">
        <v>113</v>
      </c>
      <c r="B115">
        <v>0.182224</v>
      </c>
      <c r="C115" s="2">
        <f t="shared" si="16"/>
        <v>28019.932084198877</v>
      </c>
      <c r="D115" s="2">
        <f t="shared" si="9"/>
        <v>3945.2802271044375</v>
      </c>
      <c r="E115" s="2">
        <f t="shared" si="15"/>
        <v>16865.478646797223</v>
      </c>
      <c r="F115" s="2">
        <f t="shared" si="12"/>
        <v>59855.01587327203</v>
      </c>
      <c r="G115" s="2">
        <f t="shared" si="17"/>
        <v>706.55994506523439</v>
      </c>
      <c r="H115" s="2">
        <f t="shared" si="13"/>
        <v>3655.2105697879842</v>
      </c>
      <c r="I115" s="2">
        <f t="shared" si="14"/>
        <v>15836.031199346709</v>
      </c>
    </row>
    <row r="116" spans="1:9" x14ac:dyDescent="0.25">
      <c r="A116">
        <v>114</v>
      </c>
      <c r="B116">
        <v>0.186528</v>
      </c>
      <c r="C116" s="2">
        <f t="shared" si="16"/>
        <v>22914.027980087823</v>
      </c>
      <c r="D116" s="2">
        <f t="shared" si="9"/>
        <v>3170.8653395582883</v>
      </c>
      <c r="E116" s="2">
        <f t="shared" si="15"/>
        <v>12920.198419692784</v>
      </c>
      <c r="F116" s="2">
        <f t="shared" si="12"/>
        <v>42989.537226474808</v>
      </c>
      <c r="G116" s="2">
        <f t="shared" si="17"/>
        <v>581.28272241486604</v>
      </c>
      <c r="H116" s="2">
        <f t="shared" si="13"/>
        <v>2948.6506247227499</v>
      </c>
      <c r="I116" s="2">
        <f t="shared" si="14"/>
        <v>12180.820629558726</v>
      </c>
    </row>
    <row r="117" spans="1:9" x14ac:dyDescent="0.25">
      <c r="A117">
        <v>115</v>
      </c>
      <c r="B117">
        <v>0.190752</v>
      </c>
      <c r="C117" s="2">
        <f t="shared" si="16"/>
        <v>18639.920169018002</v>
      </c>
      <c r="D117" s="2">
        <f t="shared" si="9"/>
        <v>2535.0468496325893</v>
      </c>
      <c r="E117" s="2">
        <f t="shared" si="15"/>
        <v>9749.3330801344964</v>
      </c>
      <c r="F117" s="2">
        <f t="shared" si="12"/>
        <v>30069.338806782023</v>
      </c>
      <c r="G117" s="2">
        <f t="shared" si="17"/>
        <v>475.2484094949524</v>
      </c>
      <c r="H117" s="2">
        <f t="shared" si="13"/>
        <v>2367.3679023078839</v>
      </c>
      <c r="I117" s="2">
        <f t="shared" si="14"/>
        <v>9232.1700048359762</v>
      </c>
    </row>
    <row r="118" spans="1:9" x14ac:dyDescent="0.25">
      <c r="A118">
        <v>116</v>
      </c>
      <c r="B118">
        <v>0.194887</v>
      </c>
      <c r="C118" s="2">
        <f t="shared" si="16"/>
        <v>15084.318116937478</v>
      </c>
      <c r="D118" s="2">
        <f t="shared" si="9"/>
        <v>2016.1981257704899</v>
      </c>
      <c r="E118" s="2">
        <f t="shared" si="15"/>
        <v>7214.2862305019071</v>
      </c>
      <c r="F118" s="2">
        <f t="shared" si="12"/>
        <v>20320.005726647527</v>
      </c>
      <c r="G118" s="2">
        <f t="shared" si="17"/>
        <v>386.17278047865562</v>
      </c>
      <c r="H118" s="2">
        <f t="shared" si="13"/>
        <v>1892.1194928129316</v>
      </c>
      <c r="I118" s="2">
        <f t="shared" si="14"/>
        <v>6864.8021025280923</v>
      </c>
    </row>
    <row r="119" spans="1:9" x14ac:dyDescent="0.25">
      <c r="A119">
        <v>117</v>
      </c>
      <c r="B119">
        <v>0.19892299999999999</v>
      </c>
      <c r="C119" s="2">
        <f t="shared" si="16"/>
        <v>12144.580612081883</v>
      </c>
      <c r="D119" s="2">
        <f t="shared" si="9"/>
        <v>1595.3487190500798</v>
      </c>
      <c r="E119" s="2">
        <f t="shared" si="15"/>
        <v>5198.0881047314169</v>
      </c>
      <c r="F119" s="2">
        <f t="shared" si="12"/>
        <v>13105.719496145619</v>
      </c>
      <c r="G119" s="2">
        <f t="shared" si="17"/>
        <v>311.89341841729509</v>
      </c>
      <c r="H119" s="2">
        <f t="shared" si="13"/>
        <v>1505.9467123342761</v>
      </c>
      <c r="I119" s="2">
        <f t="shared" si="14"/>
        <v>4972.6826097151607</v>
      </c>
    </row>
    <row r="120" spans="1:9" x14ac:dyDescent="0.25">
      <c r="A120">
        <v>118</v>
      </c>
      <c r="B120">
        <v>0.202848</v>
      </c>
      <c r="C120" s="2">
        <f t="shared" si="16"/>
        <v>9728.7442029847189</v>
      </c>
      <c r="D120" s="2">
        <f t="shared" si="9"/>
        <v>1256.0168705754108</v>
      </c>
      <c r="E120" s="2">
        <f t="shared" si="15"/>
        <v>3602.7393856813369</v>
      </c>
      <c r="F120" s="2">
        <f t="shared" si="12"/>
        <v>7907.631391414202</v>
      </c>
      <c r="G120" s="2">
        <f t="shared" si="17"/>
        <v>250.39853578622106</v>
      </c>
      <c r="H120" s="2">
        <f t="shared" si="13"/>
        <v>1194.0532939169809</v>
      </c>
      <c r="I120" s="2">
        <f t="shared" si="14"/>
        <v>3466.7358973808846</v>
      </c>
    </row>
    <row r="121" spans="1:9" x14ac:dyDescent="0.25">
      <c r="A121">
        <v>119</v>
      </c>
      <c r="B121">
        <v>0.206649</v>
      </c>
      <c r="C121" s="2">
        <f t="shared" si="16"/>
        <v>7755.2878988976745</v>
      </c>
      <c r="D121" s="2">
        <f t="shared" si="9"/>
        <v>984.01607902990645</v>
      </c>
      <c r="E121" s="2">
        <f t="shared" si="15"/>
        <v>2346.722515105926</v>
      </c>
      <c r="F121" s="2">
        <f t="shared" si="12"/>
        <v>4304.8920057328651</v>
      </c>
      <c r="G121" s="2">
        <f t="shared" si="17"/>
        <v>199.84858841813298</v>
      </c>
      <c r="H121" s="2">
        <f t="shared" si="13"/>
        <v>943.65475813075989</v>
      </c>
      <c r="I121" s="2">
        <f t="shared" si="14"/>
        <v>2272.6826034639034</v>
      </c>
    </row>
    <row r="122" spans="1:9" x14ac:dyDescent="0.25">
      <c r="A122">
        <v>120</v>
      </c>
      <c r="B122">
        <v>0.210311</v>
      </c>
      <c r="C122" s="2">
        <f t="shared" si="16"/>
        <v>6152.6654098783692</v>
      </c>
      <c r="D122" s="2">
        <f t="shared" si="9"/>
        <v>767.24338114442776</v>
      </c>
      <c r="E122" s="2">
        <f t="shared" si="15"/>
        <v>1362.7064360760196</v>
      </c>
      <c r="F122" s="2">
        <f t="shared" si="12"/>
        <v>1958.169490626939</v>
      </c>
      <c r="G122" s="2">
        <f t="shared" si="17"/>
        <v>158.5844940853712</v>
      </c>
      <c r="H122" s="2">
        <f t="shared" si="13"/>
        <v>743.80616971262691</v>
      </c>
      <c r="I122" s="2">
        <f t="shared" si="14"/>
        <v>1329.0278453331434</v>
      </c>
    </row>
    <row r="123" spans="1:9" x14ac:dyDescent="0.25">
      <c r="A123">
        <v>121</v>
      </c>
      <c r="B123">
        <v>1</v>
      </c>
      <c r="C123" s="2">
        <f t="shared" si="16"/>
        <v>4858.692194861439</v>
      </c>
      <c r="D123" s="2">
        <f t="shared" si="9"/>
        <v>595.46305495092088</v>
      </c>
      <c r="E123" s="2">
        <f t="shared" si="15"/>
        <v>595.46305493159184</v>
      </c>
      <c r="F123" s="2">
        <f t="shared" si="12"/>
        <v>595.46305455091942</v>
      </c>
      <c r="G123" s="2">
        <f>C123*v^122</f>
        <v>585.22167562743834</v>
      </c>
      <c r="H123" s="2">
        <f t="shared" si="13"/>
        <v>585.22167562725576</v>
      </c>
      <c r="I123" s="2">
        <f t="shared" si="14"/>
        <v>585.22167562051652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4</v>
      </c>
      <c r="B1">
        <v>1.7500000000000002E-2</v>
      </c>
    </row>
    <row r="2" spans="1:2" x14ac:dyDescent="0.25">
      <c r="A2" t="s">
        <v>5</v>
      </c>
      <c r="B2">
        <f>1/(1+Zins)</f>
        <v>0.98280098280098271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v</vt:lpstr>
      <vt:lpstr>Zins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VP1</dc:creator>
  <cp:lastModifiedBy>VP1</cp:lastModifiedBy>
  <dcterms:created xsi:type="dcterms:W3CDTF">2013-10-26T16:50:09Z</dcterms:created>
  <dcterms:modified xsi:type="dcterms:W3CDTF">2013-10-27T12:12:24Z</dcterms:modified>
</cp:coreProperties>
</file>